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pepsico.sharepoint.com/teams/SFPRegenAgSprint2020/Shared Documents/Supplier Playbook Project/Peterson Supplier Playbook Pilot/FINAL/"/>
    </mc:Choice>
  </mc:AlternateContent>
  <xr:revisionPtr revIDLastSave="44" documentId="13_ncr:1_{932EA65E-C9D1-4019-8D93-A2603AF830B1}" xr6:coauthVersionLast="47" xr6:coauthVersionMax="47" xr10:uidLastSave="{86A744EC-24F1-40AB-986A-D1CA205CA415}"/>
  <bookViews>
    <workbookView xWindow="-110" yWindow="-110" windowWidth="19420" windowHeight="11620" xr2:uid="{00051A01-6F3A-4D2E-9629-947DD9DFFEBF}"/>
  </bookViews>
  <sheets>
    <sheet name=" Información general" sheetId="5" r:id="rId1"/>
    <sheet name="Definiciones" sheetId="4" r:id="rId2"/>
    <sheet name=" Impactos" sheetId="3" r:id="rId3"/>
    <sheet name=" Ejemplo" sheetId="7" r:id="rId4"/>
  </sheets>
  <definedNames>
    <definedName name="_xlnm._FilterDatabase" localSheetId="3" hidden="1">' Ejemplo'!#REF!</definedName>
    <definedName name="_xlnm._FilterDatabase" localSheetId="2" hidden="1">' Impactos'!$B$4:$K$27</definedName>
    <definedName name="_xlnm._FilterDatabase" localSheetId="1" hidden="1">Definiciones!$B$2:$F$25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44286.9670833333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3" l="1" a="1"/>
  <c r="K6" i="3" s="1"/>
  <c r="K7" i="3" a="1"/>
  <c r="K7" i="3" s="1"/>
  <c r="K8" i="3" a="1"/>
  <c r="K8" i="3" s="1"/>
  <c r="K9" i="3" a="1"/>
  <c r="K9" i="3" s="1"/>
  <c r="K10" i="3" a="1"/>
  <c r="K10" i="3" s="1"/>
  <c r="K11" i="3" a="1"/>
  <c r="K11" i="3" s="1"/>
  <c r="K12" i="3" a="1"/>
  <c r="K12" i="3" s="1"/>
  <c r="K13" i="3" a="1"/>
  <c r="K13" i="3" s="1"/>
  <c r="K14" i="3" a="1"/>
  <c r="K14" i="3" s="1"/>
  <c r="K15" i="3" a="1"/>
  <c r="K15" i="3" s="1"/>
  <c r="K16" i="3" a="1"/>
  <c r="K16" i="3" s="1"/>
  <c r="K17" i="3" a="1"/>
  <c r="K17" i="3" s="1"/>
  <c r="K18" i="3" a="1"/>
  <c r="K18" i="3" s="1"/>
  <c r="K19" i="3" a="1"/>
  <c r="K19" i="3" s="1"/>
  <c r="K20" i="3" a="1"/>
  <c r="K20" i="3" s="1"/>
  <c r="K21" i="3" a="1"/>
  <c r="K21" i="3" s="1"/>
  <c r="K22" i="3" a="1"/>
  <c r="K22" i="3" s="1"/>
  <c r="K23" i="3" a="1"/>
  <c r="K23" i="3" s="1"/>
  <c r="K24" i="3" a="1"/>
  <c r="K24" i="3" s="1"/>
  <c r="K25" i="3" a="1"/>
  <c r="K25" i="3" s="1"/>
  <c r="K26" i="3" a="1"/>
  <c r="K26" i="3" s="1"/>
  <c r="K27" i="3" a="1"/>
  <c r="K27" i="3" s="1"/>
  <c r="K5" i="3" a="1"/>
  <c r="K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tc={C00F7EC3-3050-4275-9F96-F3F635732A1F}</author>
  </authors>
  <commentList>
    <comment ref="C8" authorId="0" shapeId="0" xr:uid="{C00F7EC3-3050-4275-9F96-F3F635732A1F}">
      <text>
        <t>[Threaded comment]
Your version of Excel allows you to read this threaded comment; however, any edits to it will get removed if the file is opened in a newer version of Excel. Learn more: https://go.microsoft.com/fwlink/?linkid=870924
Comment:
    Check this one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<sst xmlns="http://schemas.openxmlformats.org/spreadsheetml/2006/main" count="377" uniqueCount="101">
  <si>
    <t>PepsiCo - Agricultura positiva</t>
  </si>
  <si>
    <t>Banco de prácticas RegenAg</t>
  </si>
  <si>
    <t>Pestaña</t>
  </si>
  <si>
    <t>Descripción</t>
  </si>
  <si>
    <t>Definiciones</t>
  </si>
  <si>
    <t xml:space="preserve">Esta pestaña proporciona más detalles para las 23 prácticas de RegenAg y especifica el la clasificación (si la práctica es en el campo o el borde / fuera del campo).
</t>
  </si>
  <si>
    <t>Impactos</t>
  </si>
  <si>
    <t xml:space="preserve">Muestra cómo cada práctica de RegenAg pueden impactar las cinco áreas de impacto - directamente, indirectamente o sin impacto. Esta pestaña se usa para determinar qué prácticas de RegenAg puede implementar con sus agricultores dependiendo de su área(s) de impacto.
</t>
  </si>
  <si>
    <t>Ejemplo</t>
  </si>
  <si>
    <t>Proporciona un ejemplo de cómo usar el banco de prácticas RegenAg en relación con las áreas de impacto elegidas.</t>
  </si>
  <si>
    <t>Práctica #</t>
  </si>
  <si>
    <t>Tema</t>
  </si>
  <si>
    <t>Práctica de agricultura regenerativa</t>
  </si>
  <si>
    <t>Clasificación (en campo o borde / fuera del campo)</t>
  </si>
  <si>
    <t>Definición</t>
  </si>
  <si>
    <t>Suelo</t>
  </si>
  <si>
    <t>Cubrir cultivos (incl. cultivos para fijar nutrientes)</t>
  </si>
  <si>
    <t>En el campo</t>
  </si>
  <si>
    <t>La práctica de cultivar un cultivo que cubre el suelo entre dos ciclos de cultivos.
Los impactos mas probables son: reducir la erosión del suelo, mejorar la salud del suelo, mejorar la disponibilidad de agua, sofocar las malezas, controlar las plagas y las enfermedades, y aumentar la biodiversidad.
Además, la siembra de un cultivo de fijación de nitrógeno puede aumentar la productividad de la planta al hacer que el nitrógeno esté disponible para el próximo cultivo.
Alternativamente, cuando se siembran cultivos de enraizamiento profundo (como los espárragos, la alfalfa, etc.), se pueden lograr diferentes beneficios (por ejemplo, penetrar en las capas de suelo compactadas, aumentar la aireación del suelo y la infiltración de agua).</t>
  </si>
  <si>
    <t>Mantener las raíces descartadas debajo del suelo</t>
  </si>
  <si>
    <t>Una práctica en la que se cortan los cultivos mientras que las raíces se dejan en el suelo.
El impacto mas probable es que el ciclo de carbono continúa por debajo de la superficie lo cual causa que el suelo sea más rico en términos de procesos biológicos de carbono y tierra.</t>
  </si>
  <si>
    <t>Diversidad de Cultivos</t>
  </si>
  <si>
    <t>Rotar cultivos</t>
  </si>
  <si>
    <t>[Relevante para los cultivos en filas, excluyendo las papas en las granjas a gran escala en las que la rotación de cultivos extendidas es la práctica más común]
La práctica de plantar al menos tres cultivos diferentes secuencialmente en la misma parcela de tierra.
El impacto mas probable es mejorar la salud del suelo, optimizar los nutrientes en el suelo y combatir la presión de las plagas y la maleza. Para ser considerado una práctica regenerativa, la rotación de cultivos debe estar dirigida a lograr al menos uno de los impactos positivos mencionados anteriormente.
Al incluir los cultivos de enraizamiento profundo (como alfalfa, etc.) en el sistema de rotación de cultivos se pueden lograr beneficios adicionales (por ejemplo, penetrar en las capas de suelo compactadas, aumentar la aireación del suelo y la infiltración de agua).</t>
  </si>
  <si>
    <t>Inter-cultivo</t>
  </si>
  <si>
    <t>La práctica del cultivo simultáneo de siembras en el mismo campo.
Esta práctica tiene el potencial de mejorar los rendimientos, fortalecer los efectos de un cultivo en el otro, mejorar la conservación del suelo y suprimir las malezas.</t>
  </si>
  <si>
    <t>Plantar en Hedgerow</t>
  </si>
  <si>
    <t>Borde/Fuera del campo</t>
  </si>
  <si>
    <t>La práctica de plantar vegetación leñosa (como arbustos, pastos altos, árboles) en un diseño lineal y adyacente a los campos de producción.
El impacto mas probable es proteger la calidad del agua y proporcionar refugio para la vida silvestre.</t>
  </si>
  <si>
    <t>Agroforestería</t>
  </si>
  <si>
    <t>Sistema de prácticas donde las plantas perennes leñosas se usan deliberadamente en la misma área de manejo de la tierra como cultivos agrícolas y / o animales.</t>
  </si>
  <si>
    <t>Gestion de Tierras</t>
  </si>
  <si>
    <t>Silvopastura</t>
  </si>
  <si>
    <t>Sistemas de cultivo que combinan silvicultura y pastoreo de animales domesticados en pastos, pastizales o en la granja.</t>
  </si>
  <si>
    <t>Labranza de conservación (reducida, tira, sin labranza)</t>
  </si>
  <si>
    <t>Un sistema de labranza que potencialmente conserva los recursos de suelo, agua y energía principalmente a través de la reducción en la intensidad de la labranza y la retención de residuos de plantas. Ejemplos incluyen:
No labrar - La practica de eliminar la labranza
Labranza baja / reducida - Labranza a una máxima profundidad de 10-12 cm.
Labranza en tira - No labrar el ancho completo desde el momento de la cosecha o la terminación de un cultivo de efectivo hasta el momento de la cosecha o terminación del próximo cultivo de efectivo en la rotación, independientemente de la profundidad de la operación de labranza</t>
  </si>
  <si>
    <t>Gestión de residuos de cultivos</t>
  </si>
  <si>
    <t>La práctica de dejar los residuos de cultivos y paja en los campos. Al menos el 30 por ciento de la superficie del suelo debe estar cubierta por residuos para reducir la erosión del suelo.
El impacto mas probable es que la incorporación de los residuos de cultivos contribuya a construir la materia orgánica en el suelo.</t>
  </si>
  <si>
    <t>Retirando hectáreas marginales</t>
  </si>
  <si>
    <t>Eliminar tierras menos rentables, altamente erosionables o sensibles de la producción</t>
  </si>
  <si>
    <t>Perenalización</t>
  </si>
  <si>
    <t>Cultivo intercalado de cultivos anuales y cultivos perennes o integración de cultivos perennes en un sistema anual de cultivo. Un cultivo perenne debe permanecer en su lugar durante más de un año en un campo y tener el papel de los inter-cultivos mientras cubre los cultivos en rotación.</t>
  </si>
  <si>
    <t>Gestión de nutrientes 4C</t>
  </si>
  <si>
    <t>Gestionar la aplicación de fertilizantes, estiércol, enmiendas y orgánicos por productos a tierras agrícolas de acuerdo con el enfoque de gestión de nutrientes 4C:
Velocidad Correcta: Emparejar la cantidad de tipo de fertilizante a las necesidades de cultivos, por ejemplo, utilizando una muestra de suelo para determinar las tasas de fertilizantes, o utilizando aplicaciones de velocidad variable basadas en las muestras de la cuadrícula
Fuente Correcta: Emparejar el tipo de fertilizante a las necesidades de cultivos. Incluye el uso de mezclas de nitrógeno controladas, liberadas o estabilizadas o aplicando secundarias y micronutrientes basadas en tipos de suelo y tejido
Lugar Correcto: Mantener los nutrientes donde los cultivos pueden usarlos. Incluye el uso de la tecnología de precisión para una aplicación exacta, administrar campos basados ​​en mapas de zona y utilizar el método apropiado para la aplicación
Tiempo Correcto: Asegurar disponibilidad de nutrientes cuando los cultivos lo necesiten. Incluye la aplicación dividida de nitrógeno para aumentar la disponibilidad de el y aplicar nitrógeno cuando las temperaturas del suelo son favorables</t>
  </si>
  <si>
    <t>Restauración de pastizales</t>
  </si>
  <si>
    <t>Restauración de comunidades de plantas nativas a través del establecimiento y mantenimiento de una cobertura de alta calidad que consiste en una diversidad de pastos y hierbas nativas; proporcionar parches de terrenos incultos como refugios para especies de los pastizales.</t>
  </si>
  <si>
    <t>Usar bio-fertilizantes</t>
  </si>
  <si>
    <t>Cualquier material orgánico de origen natural que se agrega a un suelo para suministrar uno o más elementos esenciales para el crecimiento de las plantas.</t>
  </si>
  <si>
    <t>Menejo Integral de Rebaño</t>
  </si>
  <si>
    <t>Aplicación directa del estiércol de ganado y/o post compostaje</t>
  </si>
  <si>
    <t>Aplicando fertilizantes directa o indirectamente producidos por organismos vivos (estiércol o compost).</t>
  </si>
  <si>
    <t>Integrar animales de pastoreo</t>
  </si>
  <si>
    <t>Integrar animales de pastoreo en sistemas agrícolas arables. El pastoreo es la acción por la cual el ganado se alimenta libremente en un pasto.
Los animales de pastoreo crean paja de mantillo y residuos de cultivo al suelo mientras caminan y su estiércol es una buena fuente de materia organica, mineras y una diversidad de hongos y bacteria</t>
  </si>
  <si>
    <t>Agua</t>
  </si>
  <si>
    <t>Eficiencia de riego</t>
  </si>
  <si>
    <t>En los cultivos la eficiencia de riego significa coincidir la demanda de agua de cultivo a la programación de riego y la gestión cuidadosa del agua, tras el plan de programación</t>
  </si>
  <si>
    <t>Acueductos de grama / Corredores ribereños / Zonas de receso</t>
  </si>
  <si>
    <t>En vías fluviales no cultivadas se construyen canales que son sembrados con hierba u otra vegetación adecuada.
El impacto mas probable es que la vegetación ralentiza el agua y la vía fluvial de la césped transmite el agua a una salida estable a una velocidad no erosiva.</t>
  </si>
  <si>
    <t>Restauración y construcción de humedales</t>
  </si>
  <si>
    <t>Humedales artificiales creados para tratar las aguas residuales agrícolas utilizando funciones naturales de vegetación, suelo y poblaciones microbianas.</t>
  </si>
  <si>
    <t>Gestión del agua de drenaje</t>
  </si>
  <si>
    <t>La gestión del agua de drenaje está utilizando estructuras de control para administrar el tiempo y limitar la cantidad de descargas de agua en y desde las superficies y/o los sistemas de drenaje agrícola subsuperficiales.
Esto puede reducir la pérdida de suelo y nutrientes.</t>
  </si>
  <si>
    <t>Biodiversidad</t>
  </si>
  <si>
    <t>Manejo integrado de plagas (MIP)</t>
  </si>
  <si>
    <t>Uso de herramientas biológicas, culturales, físicas y químicas para identificar, administrar y reducir el riesgo de las plagas y las herramientas y estrategias de manejo de plagas de una manera que minimice los riesgos económicos, de salud y ambientales generales
Bajo la MIP, se toman acciones para controlar las plagas solo cuando es probable que sus números excedan los niveles aceptables. Cualquier acción tomada está diseñada para apuntar a la plaga problemática y limitar el impacto en otros organismos y el medio ambiente.
Aplicar pesticidas a cultivos, animales, edificios o paisajes de forma rutinaria, independientemente de la necesidad, no es MIP. Las aplicaciones de pesticidas son siempre el último recurso en un programa de MIP.</t>
  </si>
  <si>
    <t>Desarrollo de un hábitat polinizador</t>
  </si>
  <si>
    <t>Establecimiento de una diversidad de plantas nativas de floración y arbustos en los márgenes del campo que pueden ser utilizados por los polinizadores para anidar y alimentar y que se pueden usar para la cubierta del invierno y la cría.</t>
  </si>
  <si>
    <t>Retención / restauración del hábitat natural</t>
  </si>
  <si>
    <t>Características no comerciales ambientales/paisajísticas y otros hábitats naturales son mantenidos. La restauración ecológica de las tierras de cultivo se ha centrado generalmente en moderar los efectos de la fragmentación y pérdida del hábitat y en reducir la intensidad en la gestión de cultivos.</t>
  </si>
  <si>
    <r>
      <rPr>
        <b/>
        <sz val="15"/>
        <color theme="1"/>
        <rFont val="Calibri"/>
        <family val="2"/>
        <scheme val="minor"/>
      </rPr>
      <t>Instrucciones:</t>
    </r>
    <r>
      <rPr>
        <sz val="15"/>
        <color theme="1"/>
        <rFont val="Calibri"/>
        <family val="2"/>
        <scheme val="minor"/>
      </rPr>
      <t xml:space="preserve"> Use esta pestaña para determinar qué prácticas de RegeAag implementará con sus agricultores dependiendo de su área(s) de impacto. Consulte "Ejemplo de combinaciones" para obtener una ilustración de cómo determinar las prácticas de RegenAg para una variedad de objetivos.</t>
    </r>
  </si>
  <si>
    <t>TIERRA</t>
  </si>
  <si>
    <t>AGUA</t>
  </si>
  <si>
    <t>BIODIVERSIDAD</t>
  </si>
  <si>
    <t>GASES DE EFECTO INVERNADERO</t>
  </si>
  <si>
    <t>Medios de vida</t>
  </si>
  <si>
    <t>Práctica</t>
  </si>
  <si>
    <t>Implementación de la práctica</t>
  </si>
  <si>
    <t>Clasificación de la práctica</t>
  </si>
  <si>
    <t>Proteger la salud y la fertilidad del suelo.</t>
  </si>
  <si>
    <t>Mejorar la salud de la cuenca.</t>
  </si>
  <si>
    <t>Proteger y mejorar la biodiversidad.</t>
  </si>
  <si>
    <t>Secustrar Carbono</t>
  </si>
  <si>
    <t>Reducir emisiones</t>
  </si>
  <si>
    <t>Mejorar los medios de vida de los agricultores.</t>
  </si>
  <si>
    <t>Puntaje</t>
  </si>
  <si>
    <t>Directo</t>
  </si>
  <si>
    <t>Indirecto</t>
  </si>
  <si>
    <t>Sin impacto</t>
  </si>
  <si>
    <t>Manejo integrado de plagas</t>
  </si>
  <si>
    <r>
      <rPr>
        <b/>
        <sz val="15"/>
        <color theme="1"/>
        <rFont val="Calibri"/>
        <family val="2"/>
        <scheme val="minor"/>
      </rPr>
      <t>Ejemplo:</t>
    </r>
    <r>
      <rPr>
        <sz val="15"/>
        <color theme="1"/>
        <rFont val="Calibri"/>
        <family val="2"/>
        <scheme val="minor"/>
      </rPr>
      <t xml:space="preserve"> Las prioridades de mi organización (dicho por el Manual para el proovedor) son </t>
    </r>
    <r>
      <rPr>
        <u/>
        <sz val="15"/>
        <color theme="1"/>
        <rFont val="Calibri"/>
        <family val="2"/>
        <scheme val="minor"/>
      </rPr>
      <t>la salud del suelo</t>
    </r>
    <r>
      <rPr>
        <sz val="15"/>
        <color theme="1"/>
        <rFont val="Calibri"/>
        <family val="2"/>
        <scheme val="minor"/>
      </rPr>
      <t xml:space="preserve">, </t>
    </r>
    <r>
      <rPr>
        <u/>
        <sz val="15"/>
        <color theme="1"/>
        <rFont val="Calibri"/>
        <family val="2"/>
        <scheme val="minor"/>
      </rPr>
      <t>la reducción de las emisiones</t>
    </r>
    <r>
      <rPr>
        <sz val="15"/>
        <color theme="1"/>
        <rFont val="Calibri"/>
        <family val="2"/>
        <scheme val="minor"/>
      </rPr>
      <t xml:space="preserve"> y </t>
    </r>
    <r>
      <rPr>
        <u/>
        <sz val="15"/>
        <color theme="1"/>
        <rFont val="Calibri"/>
        <family val="2"/>
        <scheme val="minor"/>
      </rPr>
      <t>la mejora de la biodiversidad</t>
    </r>
    <r>
      <rPr>
        <sz val="15"/>
        <color theme="1"/>
        <rFont val="Calibri"/>
        <family val="2"/>
        <scheme val="minor"/>
      </rPr>
      <t>. Consideramos prácticas que tienen impactos directos e indirectos en al menos 1 de las áreas de impacto. También consideramos prácticas que son relevantes para nuestros agricultores.</t>
    </r>
  </si>
  <si>
    <t>MEDIOS DE VIDA</t>
  </si>
  <si>
    <t>Cubierta del suelo</t>
  </si>
  <si>
    <t>Cultivos de cobertura (incluidos los cultivos de cobertura fijadores de nutrientes)</t>
  </si>
  <si>
    <t>En campo</t>
  </si>
  <si>
    <t>Gestion de tierras</t>
  </si>
  <si>
    <t>Uso de biofertilizantes</t>
  </si>
  <si>
    <t>Las cuatro áreas ambientales que decidimos (proteger la salud del suelo, proteger y mejorar la biodiversidad, mejorar la salud de la cuenca, secuestrar carbono y reducir emisiones) se ven afectadas positivamente al centrarse en las tres prácticas mostradas (cobertura de cultivos, labranza de conservación, uso de biofertilizantes).</t>
  </si>
  <si>
    <t>¿Necesita ayuda? Por favor contacte: </t>
  </si>
  <si>
    <t>pepsicoglobalprocurementsustainability@pepsico.com</t>
  </si>
  <si>
    <t>18 Mayo 2022</t>
  </si>
  <si>
    <r>
      <rPr>
        <b/>
        <sz val="14"/>
        <color theme="1"/>
        <rFont val="Calibri"/>
        <family val="2"/>
        <scheme val="minor"/>
      </rPr>
      <t>Introducción:</t>
    </r>
    <r>
      <rPr>
        <sz val="14"/>
        <color theme="1"/>
        <rFont val="Calibri"/>
        <family val="2"/>
        <scheme val="minor"/>
      </rPr>
      <t xml:space="preserve">
El banco de prácticas de Regenag de Pepsico contiene 23 prácticas de agricultura regenerativa que pueden generan impactos directos e indirectos a nuestras cinco áreas de impacto: la salud del suelo, la salud de la cuenca, la biodiversidad, la reducción las emisiones y mejora del secuestro de carbono, y la mejora de los medios de vida. Como se mencionó en el </t>
    </r>
    <r>
      <rPr>
        <b/>
        <sz val="14"/>
        <color theme="1"/>
        <rFont val="Calibri"/>
        <family val="2"/>
        <scheme val="minor"/>
      </rPr>
      <t>Manual para la Agricultura Positiva</t>
    </r>
    <r>
      <rPr>
        <sz val="14"/>
        <color theme="1"/>
        <rFont val="Calibri"/>
        <family val="2"/>
        <scheme val="minor"/>
      </rPr>
      <t xml:space="preserve">, utilice este documento para determinar qué prácticas de RegenAg son óptimas para sus agricultores e objetivos de impacto.
</t>
    </r>
    <r>
      <rPr>
        <b/>
        <sz val="14"/>
        <color theme="1"/>
        <rFont val="Calibri"/>
        <family val="2"/>
        <scheme val="minor"/>
      </rPr>
      <t>Contexto:</t>
    </r>
    <r>
      <rPr>
        <sz val="14"/>
        <color theme="1"/>
        <rFont val="Calibri"/>
        <family val="2"/>
        <scheme val="minor"/>
      </rPr>
      <t xml:space="preserve">
Este banco de prácticas se creó en base a las definiciones y marcos de operacion de las ONG, compañias similares, clientes y otras lideres relevantes de la industria; que describen las prácticas agrícolas regenerativas. PepsiCo va a añadir elementos a este banco de prácticas a menudo, pasegurandose de que refleje la amplitud y la diversidad de los cultivos y los sistemas de cultivo vinculados a nuestro negocio.
Cuando determine e implemente sus prácticas de agricultura regenerativa, tenga en cuenta las especificidades de los cultivos y las geografías, así como las leyes o regulaciones locales que puedan aplicarse.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</si>
</sst>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0"/>
      <name val="Arial"/>
      <family val="2"/>
      <charset val="134"/>
    </font>
    <font>
      <b/>
      <sz val="12"/>
      <color theme="0"/>
      <name val="Calibri"/>
      <family val="2"/>
      <scheme val="minor"/>
    </font>
    <font>
      <b/>
      <sz val="26"/>
      <color theme="1"/>
      <name val="Calibri"/>
      <family val="2"/>
      <scheme val="minor"/>
    </font>
    <font>
      <b/>
      <sz val="10"/>
      <color theme="0"/>
      <name val="Calibri"/>
      <family val="2"/>
      <scheme val="minor"/>
    </font>
    <font>
      <sz val="15"/>
      <color theme="1"/>
      <name val="Calibri"/>
      <family val="2"/>
      <scheme val="minor"/>
    </font>
    <font>
      <b/>
      <sz val="15"/>
      <color theme="1"/>
      <name val="Calibri"/>
      <family val="2"/>
      <scheme val="minor"/>
    </font>
    <font>
      <sz val="14"/>
      <color theme="1"/>
      <name val="Calibri"/>
      <family val="2"/>
      <scheme val="minor"/>
    </font>
    <font>
      <u/>
      <sz val="15"/>
      <color theme="1"/>
      <name val="Calibri"/>
      <family val="2"/>
      <scheme val="minor"/>
    </font>
    <font>
      <b/>
      <sz val="16"/>
      <color theme="0"/>
      <name val="Calibri"/>
      <family val="2"/>
      <scheme val="minor"/>
    </font>
    <font>
      <b/>
      <sz val="12"/>
      <color rgb="FFFFFFFF"/>
      <name val="Calibri"/>
      <family val="2"/>
    </font>
    <font>
      <sz val="10"/>
      <name val="Calibri"/>
      <family val="2"/>
    </font>
    <font>
      <b/>
      <sz val="10"/>
      <color rgb="FF000000"/>
      <name val="Calibri"/>
      <family val="2"/>
    </font>
    <font>
      <sz val="10"/>
      <color rgb="FF000000"/>
      <name val="Calibri"/>
      <family val="2"/>
    </font>
    <font>
      <b/>
      <sz val="10"/>
      <color rgb="FF000000"/>
      <name val="Calibri"/>
      <family val="2"/>
      <scheme val="minor"/>
    </font>
    <font>
      <sz val="20"/>
      <name val="Calibri"/>
      <family val="2"/>
      <scheme val="minor"/>
    </font>
    <font>
      <sz val="1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rgb="FF32AA50"/>
        <bgColor indexed="64"/>
      </patternFill>
    </fill>
    <fill>
      <patternFill patternType="solid">
        <fgColor rgb="FF7030A0"/>
        <bgColor indexed="64"/>
      </patternFill>
    </fill>
    <fill>
      <patternFill patternType="solid">
        <fgColor theme="4"/>
        <bgColor indexed="64"/>
      </patternFill>
    </fill>
    <fill>
      <patternFill patternType="solid">
        <fgColor rgb="FF44546A"/>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top style="thin">
        <color theme="2" tint="-0.249977111117893"/>
      </top>
      <bottom style="thin">
        <color theme="2" tint="-0.249977111117893"/>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style="medium">
        <color theme="0"/>
      </right>
      <top style="medium">
        <color theme="0"/>
      </top>
      <bottom/>
      <diagonal/>
    </border>
    <border>
      <left style="mediumDashed">
        <color theme="4"/>
      </left>
      <right style="mediumDashed">
        <color theme="4"/>
      </right>
      <top style="mediumDashed">
        <color theme="4"/>
      </top>
      <bottom style="mediumDashed">
        <color theme="4"/>
      </bottom>
      <diagonal/>
    </border>
    <border>
      <left style="medium">
        <color theme="0"/>
      </left>
      <right style="medium">
        <color theme="0"/>
      </right>
      <top style="medium">
        <color theme="0"/>
      </top>
      <bottom/>
      <diagonal/>
    </border>
    <border>
      <left/>
      <right style="thin">
        <color indexed="64"/>
      </right>
      <top/>
      <bottom style="thin">
        <color indexed="64"/>
      </bottom>
      <diagonal/>
    </border>
    <border>
      <left style="medium">
        <color theme="0"/>
      </left>
      <right/>
      <top style="medium">
        <color theme="0"/>
      </top>
      <bottom/>
      <diagonal/>
    </border>
    <border>
      <left/>
      <right/>
      <top style="mediumDashed">
        <color theme="4"/>
      </top>
      <bottom/>
      <diagonal/>
    </border>
  </borders>
  <cellStyleXfs count="2">
    <xf numFmtId="0" fontId="0" fillId="0" borderId="0"/>
    <xf numFmtId="0" fontId="7" fillId="0" borderId="0">
      <alignment vertical="center"/>
    </xf>
  </cellStyleXfs>
  <cellXfs count="51">
    <xf numFmtId="0" fontId="0" fillId="0" borderId="0" xfId="0"/>
    <xf numFmtId="0" fontId="2" fillId="0" borderId="0" xfId="0" applyFont="1" applyAlignment="1">
      <alignment horizontal="left" vertical="top" wrapText="1"/>
    </xf>
    <xf numFmtId="0" fontId="1" fillId="0" borderId="0" xfId="0" applyFont="1"/>
    <xf numFmtId="0" fontId="5" fillId="0" borderId="0" xfId="0" applyFont="1"/>
    <xf numFmtId="0" fontId="0" fillId="0" borderId="3" xfId="0" applyBorder="1"/>
    <xf numFmtId="0" fontId="1" fillId="0" borderId="0" xfId="0" applyFont="1" applyAlignment="1">
      <alignment wrapText="1"/>
    </xf>
    <xf numFmtId="0" fontId="1" fillId="0" borderId="5" xfId="0" applyFont="1" applyBorder="1" applyAlignment="1">
      <alignment horizontal="center" vertical="center"/>
    </xf>
    <xf numFmtId="0" fontId="8" fillId="3" borderId="5" xfId="0" applyFont="1" applyFill="1" applyBorder="1" applyAlignment="1">
      <alignment horizontal="center" vertical="center"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left" vertical="top" wrapText="1"/>
    </xf>
    <xf numFmtId="0" fontId="8"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0" borderId="0" xfId="0" applyFont="1" applyAlignment="1">
      <alignment horizontal="left" vertical="top"/>
    </xf>
    <xf numFmtId="0" fontId="8" fillId="3" borderId="7" xfId="0" applyFont="1" applyFill="1" applyBorder="1" applyAlignment="1">
      <alignment horizontal="center" vertical="center" wrapText="1"/>
    </xf>
    <xf numFmtId="0" fontId="1" fillId="0" borderId="8" xfId="0" applyFont="1" applyBorder="1" applyAlignment="1">
      <alignment horizontal="center" vertical="center"/>
    </xf>
    <xf numFmtId="0" fontId="6" fillId="2" borderId="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0" fillId="4" borderId="10" xfId="0" applyFont="1" applyFill="1" applyBorder="1" applyAlignment="1">
      <alignment horizontal="center" vertical="center"/>
    </xf>
    <xf numFmtId="0" fontId="10" fillId="5" borderId="10" xfId="0" applyFont="1" applyFill="1" applyBorder="1" applyAlignment="1">
      <alignment horizontal="center" vertical="center"/>
    </xf>
    <xf numFmtId="11" fontId="0" fillId="0" borderId="0" xfId="0" applyNumberFormat="1"/>
    <xf numFmtId="0" fontId="1" fillId="0" borderId="0" xfId="0" applyFont="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wrapText="1"/>
    </xf>
    <xf numFmtId="0" fontId="0" fillId="0" borderId="0" xfId="0" applyAlignment="1">
      <alignment vertical="center"/>
    </xf>
    <xf numFmtId="0" fontId="9" fillId="0" borderId="0" xfId="0" applyFont="1"/>
    <xf numFmtId="0" fontId="0" fillId="0" borderId="1" xfId="0" applyBorder="1" applyAlignment="1">
      <alignment wrapText="1"/>
    </xf>
    <xf numFmtId="0" fontId="4" fillId="0" borderId="1" xfId="0" applyFont="1" applyBorder="1" applyAlignment="1">
      <alignment horizontal="center" vertical="center"/>
    </xf>
    <xf numFmtId="0" fontId="6" fillId="2" borderId="6" xfId="0" applyFont="1" applyFill="1" applyBorder="1" applyAlignment="1">
      <alignment horizontal="center" vertical="center" wrapText="1"/>
    </xf>
    <xf numFmtId="0" fontId="10" fillId="4" borderId="15" xfId="0" applyFont="1" applyFill="1" applyBorder="1" applyAlignment="1">
      <alignment horizontal="center" vertical="center"/>
    </xf>
    <xf numFmtId="0" fontId="8" fillId="6" borderId="14" xfId="0" applyFont="1" applyFill="1" applyBorder="1" applyAlignment="1">
      <alignment horizontal="center" vertical="center" wrapText="1"/>
    </xf>
    <xf numFmtId="0" fontId="16" fillId="7" borderId="2" xfId="0" applyFont="1" applyFill="1" applyBorder="1" applyAlignment="1">
      <alignment wrapText="1"/>
    </xf>
    <xf numFmtId="0" fontId="16" fillId="7" borderId="16" xfId="0" applyFont="1" applyFill="1" applyBorder="1" applyAlignment="1">
      <alignment wrapText="1"/>
    </xf>
    <xf numFmtId="0" fontId="17" fillId="0" borderId="2" xfId="0" applyFont="1" applyBorder="1" applyAlignment="1">
      <alignment wrapText="1"/>
    </xf>
    <xf numFmtId="0" fontId="17" fillId="0" borderId="16" xfId="0" applyFont="1" applyBorder="1" applyAlignment="1">
      <alignment wrapText="1"/>
    </xf>
    <xf numFmtId="0" fontId="18" fillId="0" borderId="16" xfId="0" applyFont="1" applyBorder="1" applyAlignment="1">
      <alignment wrapText="1"/>
    </xf>
    <xf numFmtId="0" fontId="19" fillId="0" borderId="16" xfId="0" applyFont="1" applyBorder="1"/>
    <xf numFmtId="0" fontId="19" fillId="0" borderId="2" xfId="0" applyFont="1" applyBorder="1" applyAlignment="1">
      <alignment wrapText="1"/>
    </xf>
    <xf numFmtId="0" fontId="20" fillId="0" borderId="1" xfId="0" applyFont="1" applyBorder="1" applyAlignment="1">
      <alignment horizontal="left" vertical="top" wrapText="1"/>
    </xf>
    <xf numFmtId="0" fontId="18" fillId="0" borderId="16" xfId="0" applyFont="1" applyFill="1" applyBorder="1" applyAlignment="1">
      <alignment wrapText="1"/>
    </xf>
    <xf numFmtId="0" fontId="19" fillId="0" borderId="2" xfId="0" applyFont="1" applyFill="1" applyBorder="1" applyAlignment="1">
      <alignment wrapText="1"/>
    </xf>
    <xf numFmtId="0" fontId="21" fillId="0" borderId="0" xfId="0" applyFont="1" applyAlignment="1">
      <alignment horizontal="left" vertical="center" readingOrder="1"/>
    </xf>
    <xf numFmtId="0" fontId="22" fillId="0" borderId="0" xfId="0" applyFont="1" applyAlignment="1">
      <alignment horizontal="left" vertical="center" indent="2" readingOrder="1"/>
    </xf>
    <xf numFmtId="0" fontId="13" fillId="0" borderId="4" xfId="0" applyFont="1" applyBorder="1" applyAlignment="1">
      <alignment horizontal="left" vertical="center" wrapText="1"/>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11" fillId="0" borderId="0" xfId="0" applyFont="1" applyAlignment="1">
      <alignment vertical="center" wrapText="1"/>
    </xf>
    <xf numFmtId="0" fontId="10" fillId="4" borderId="17" xfId="0" applyFont="1" applyFill="1" applyBorder="1" applyAlignment="1">
      <alignment horizontal="center" vertical="center"/>
    </xf>
    <xf numFmtId="0" fontId="10" fillId="4" borderId="13" xfId="0" applyFont="1" applyFill="1" applyBorder="1" applyAlignment="1">
      <alignment horizontal="center" vertical="center"/>
    </xf>
    <xf numFmtId="0" fontId="15" fillId="6" borderId="18" xfId="0" applyFont="1" applyFill="1" applyBorder="1" applyAlignment="1">
      <alignment horizontal="left" vertical="center" wrapText="1"/>
    </xf>
    <xf numFmtId="0" fontId="15" fillId="6" borderId="0" xfId="0" applyFont="1" applyFill="1" applyAlignment="1">
      <alignment horizontal="left" vertical="center" wrapText="1"/>
    </xf>
  </cellXfs>
  <cellStyles count="2">
    <cellStyle name="Normal" xfId="0" builtinId="0"/>
    <cellStyle name="Normal 3 2" xfId="1" xr:uid="{4F0D7612-6D6F-4E9F-A1A2-799EC4E3DE5A}"/>
  </cellStyles>
  <dxfs count="15">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1551297</xdr:colOff>
      <xdr:row>0</xdr:row>
      <xdr:rowOff>854870</xdr:rowOff>
    </xdr:to>
    <xdr:pic>
      <xdr:nvPicPr>
        <xdr:cNvPr id="2" name="Picture 1">
          <a:extLst>
            <a:ext uri="{FF2B5EF4-FFF2-40B4-BE49-F238E27FC236}">
              <a16:creationId xmlns:a16="http://schemas.microsoft.com/office/drawing/2014/main" id="{78114619-5FB5-4D30-9064-8AAA45678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1273" cy="85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7</xdr:row>
      <xdr:rowOff>16933</xdr:rowOff>
    </xdr:from>
    <xdr:to>
      <xdr:col>8</xdr:col>
      <xdr:colOff>643466</xdr:colOff>
      <xdr:row>13</xdr:row>
      <xdr:rowOff>8467</xdr:rowOff>
    </xdr:to>
    <xdr:cxnSp macro="">
      <xdr:nvCxnSpPr>
        <xdr:cNvPr id="4" name="Straight Arrow Connector 3">
          <a:extLst>
            <a:ext uri="{FF2B5EF4-FFF2-40B4-BE49-F238E27FC236}">
              <a16:creationId xmlns:a16="http://schemas.microsoft.com/office/drawing/2014/main" id="{E64E9735-769E-4E34-8D31-65140863063F}"/>
            </a:ext>
          </a:extLst>
        </xdr:cNvPr>
        <xdr:cNvCxnSpPr/>
      </xdr:nvCxnSpPr>
      <xdr:spPr>
        <a:xfrm flipV="1">
          <a:off x="9779000" y="2480733"/>
          <a:ext cx="2607733" cy="1066801"/>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618067</xdr:colOff>
      <xdr:row>7</xdr:row>
      <xdr:rowOff>16933</xdr:rowOff>
    </xdr:from>
    <xdr:to>
      <xdr:col>6</xdr:col>
      <xdr:colOff>626533</xdr:colOff>
      <xdr:row>13</xdr:row>
      <xdr:rowOff>0</xdr:rowOff>
    </xdr:to>
    <xdr:cxnSp macro="">
      <xdr:nvCxnSpPr>
        <xdr:cNvPr id="8" name="Straight Arrow Connector 7">
          <a:extLst>
            <a:ext uri="{FF2B5EF4-FFF2-40B4-BE49-F238E27FC236}">
              <a16:creationId xmlns:a16="http://schemas.microsoft.com/office/drawing/2014/main" id="{4D66D46C-F446-408D-BEF5-538BA8ADFF90}"/>
            </a:ext>
          </a:extLst>
        </xdr:cNvPr>
        <xdr:cNvCxnSpPr/>
      </xdr:nvCxnSpPr>
      <xdr:spPr>
        <a:xfrm flipV="1">
          <a:off x="9787467" y="2480733"/>
          <a:ext cx="8466" cy="1058334"/>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651934</xdr:colOff>
      <xdr:row>7</xdr:row>
      <xdr:rowOff>16933</xdr:rowOff>
    </xdr:from>
    <xdr:to>
      <xdr:col>6</xdr:col>
      <xdr:colOff>626534</xdr:colOff>
      <xdr:row>13</xdr:row>
      <xdr:rowOff>8466</xdr:rowOff>
    </xdr:to>
    <xdr:cxnSp macro="">
      <xdr:nvCxnSpPr>
        <xdr:cNvPr id="9" name="Straight Arrow Connector 8">
          <a:extLst>
            <a:ext uri="{FF2B5EF4-FFF2-40B4-BE49-F238E27FC236}">
              <a16:creationId xmlns:a16="http://schemas.microsoft.com/office/drawing/2014/main" id="{FDB9445E-15B0-46C1-8BE7-8F4347184BD0}"/>
            </a:ext>
          </a:extLst>
        </xdr:cNvPr>
        <xdr:cNvCxnSpPr/>
      </xdr:nvCxnSpPr>
      <xdr:spPr>
        <a:xfrm flipH="1" flipV="1">
          <a:off x="7247467" y="2480733"/>
          <a:ext cx="2548467" cy="1066800"/>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804333</xdr:colOff>
      <xdr:row>7</xdr:row>
      <xdr:rowOff>84667</xdr:rowOff>
    </xdr:from>
    <xdr:to>
      <xdr:col>6</xdr:col>
      <xdr:colOff>601133</xdr:colOff>
      <xdr:row>12</xdr:row>
      <xdr:rowOff>177802</xdr:rowOff>
    </xdr:to>
    <xdr:cxnSp macro="">
      <xdr:nvCxnSpPr>
        <xdr:cNvPr id="5" name="Straight Arrow Connector 4">
          <a:extLst>
            <a:ext uri="{FF2B5EF4-FFF2-40B4-BE49-F238E27FC236}">
              <a16:creationId xmlns:a16="http://schemas.microsoft.com/office/drawing/2014/main" id="{CB78F312-653B-41DE-82B1-ACB332385023}"/>
            </a:ext>
          </a:extLst>
        </xdr:cNvPr>
        <xdr:cNvCxnSpPr/>
      </xdr:nvCxnSpPr>
      <xdr:spPr>
        <a:xfrm flipH="1" flipV="1">
          <a:off x="8445500" y="2540000"/>
          <a:ext cx="1045633" cy="886885"/>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635000</xdr:colOff>
      <xdr:row>7</xdr:row>
      <xdr:rowOff>74084</xdr:rowOff>
    </xdr:from>
    <xdr:to>
      <xdr:col>7</xdr:col>
      <xdr:colOff>613834</xdr:colOff>
      <xdr:row>12</xdr:row>
      <xdr:rowOff>190501</xdr:rowOff>
    </xdr:to>
    <xdr:cxnSp macro="">
      <xdr:nvCxnSpPr>
        <xdr:cNvPr id="7" name="Straight Arrow Connector 6">
          <a:extLst>
            <a:ext uri="{FF2B5EF4-FFF2-40B4-BE49-F238E27FC236}">
              <a16:creationId xmlns:a16="http://schemas.microsoft.com/office/drawing/2014/main" id="{C4033A9A-7670-4703-B1CB-AEFEE70A32D7}"/>
            </a:ext>
          </a:extLst>
        </xdr:cNvPr>
        <xdr:cNvCxnSpPr/>
      </xdr:nvCxnSpPr>
      <xdr:spPr>
        <a:xfrm flipV="1">
          <a:off x="9525000" y="2529417"/>
          <a:ext cx="1227667" cy="910167"/>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Federico Hernandez Arens (US)" id="{5356604D-8D49-4E9B-9313-36E0F10FFA25}" userId="S::federico.hernandez.arens@pwc.com::08cee07b-472d-404e-8967-fbfe4c06d7e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 dT="2022-01-26T19:31:57.92" personId="{5356604D-8D49-4E9B-9313-36E0F10FFA25}" id="{C00F7EC3-3050-4275-9F96-F3F635732A1F}">
    <text>Check this one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061F2-7183-4250-BEA7-9C1FA7F7C4D5}">
  <sheetPr>
    <tabColor theme="1"/>
  </sheetPr>
  <dimension ref="B1:C53"/>
  <sheetViews>
    <sheetView showGridLines="0" tabSelected="1" topLeftCell="A4" zoomScale="90" zoomScaleNormal="90" workbookViewId="0">
      <selection activeCell="B5" sqref="B5:C5"/>
    </sheetView>
  </sheetViews>
  <sheetFormatPr defaultColWidth="9.26953125" defaultRowHeight="0" customHeight="1" zeroHeight="1"/>
  <cols>
    <col min="1" max="1" width="3.7265625" customWidth="1"/>
    <col min="2" max="2" width="28.7265625" customWidth="1"/>
    <col min="3" max="3" width="75.7265625" customWidth="1"/>
  </cols>
  <sheetData>
    <row r="1" spans="2:3" ht="70.150000000000006" customHeight="1"/>
    <row r="2" spans="2:3" ht="18.5">
      <c r="B2" s="3" t="s">
        <v>0</v>
      </c>
    </row>
    <row r="3" spans="2:3" ht="34.9" customHeight="1">
      <c r="B3" s="25" t="s">
        <v>1</v>
      </c>
    </row>
    <row r="4" spans="2:3" ht="15" thickBot="1">
      <c r="B4" s="42" t="s">
        <v>99</v>
      </c>
      <c r="C4" s="4"/>
    </row>
    <row r="5" spans="2:3" ht="336" customHeight="1">
      <c r="B5" s="43" t="s">
        <v>100</v>
      </c>
      <c r="C5" s="43"/>
    </row>
    <row r="6" spans="2:3" ht="15" customHeight="1"/>
    <row r="7" spans="2:3" ht="25.15" customHeight="1">
      <c r="B7" s="11" t="s">
        <v>2</v>
      </c>
      <c r="C7" s="11" t="s">
        <v>3</v>
      </c>
    </row>
    <row r="8" spans="2:3" ht="43.5">
      <c r="B8" s="27" t="s">
        <v>4</v>
      </c>
      <c r="C8" s="26" t="s">
        <v>5</v>
      </c>
    </row>
    <row r="9" spans="2:3" ht="72.5">
      <c r="B9" s="27" t="s">
        <v>6</v>
      </c>
      <c r="C9" s="26" t="s">
        <v>7</v>
      </c>
    </row>
    <row r="10" spans="2:3" ht="29">
      <c r="B10" s="27" t="s">
        <v>8</v>
      </c>
      <c r="C10" s="26" t="s">
        <v>9</v>
      </c>
    </row>
    <row r="11" spans="2:3" ht="14.5"/>
    <row r="12" spans="2:3" ht="14.5"/>
    <row r="13" spans="2:3" ht="26">
      <c r="B13" s="41" t="s">
        <v>97</v>
      </c>
    </row>
    <row r="14" spans="2:3" ht="26">
      <c r="B14" s="41" t="s">
        <v>98</v>
      </c>
    </row>
    <row r="15" spans="2:3" ht="14.5"/>
    <row r="16" spans="2:3" ht="14.5"/>
    <row r="17" ht="14.5"/>
    <row r="18" ht="14.5"/>
    <row r="19" ht="14.5"/>
    <row r="20" ht="14.5"/>
    <row r="21" ht="14.5"/>
    <row r="22" ht="14.5"/>
    <row r="23" ht="14.5"/>
    <row r="24" ht="14.5"/>
    <row r="25" ht="14.5"/>
    <row r="26" ht="14.5"/>
    <row r="27" ht="14.5"/>
    <row r="28" ht="14.5"/>
    <row r="29" ht="14.5"/>
    <row r="30" ht="14.5"/>
    <row r="31" ht="14.5"/>
    <row r="32" ht="14.5"/>
    <row r="33" ht="14.5"/>
    <row r="34" ht="14.5"/>
    <row r="35" ht="14.5"/>
    <row r="36" ht="14.5"/>
    <row r="37" ht="14.5"/>
    <row r="38" ht="14.5"/>
    <row r="39" ht="14.5"/>
    <row r="40" ht="14.5"/>
    <row r="41" ht="14.5"/>
    <row r="42" ht="14.5"/>
    <row r="43" ht="14.5"/>
    <row r="44" ht="14.5"/>
    <row r="45" ht="14.5"/>
    <row r="46" ht="14.5"/>
    <row r="47" ht="14.5"/>
    <row r="48" ht="14.5"/>
    <row r="49" ht="14.65" customHeight="1"/>
    <row r="50" ht="14.65" customHeight="1"/>
    <row r="51" ht="14.65" customHeight="1"/>
    <row r="52" ht="14.65" customHeight="1"/>
    <row r="53" ht="14.65" customHeight="1"/>
  </sheetData>
  <sheetProtection algorithmName="SHA-512" hashValue="cfzSl971+S+Aw0Wa5CVzSz/v2VeHO888nxyCHdOtsz5+pjb/kg/SkNyBgA/barn1KMWFVMCJU4jUAhHaRx8pTg==" saltValue="wJXb8ibjpiiiLkergWZV5g==" spinCount="100000" sheet="1" objects="1" scenarios="1"/>
  <mergeCells count="1">
    <mergeCell ref="B5:C5"/>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B5BB-F233-40D2-9997-013C21B7DFB4}">
  <sheetPr>
    <tabColor theme="1"/>
  </sheetPr>
  <dimension ref="B1:F26"/>
  <sheetViews>
    <sheetView showGridLines="0" zoomScaleNormal="100" workbookViewId="0">
      <pane xSplit="5" ySplit="2" topLeftCell="F5" activePane="bottomRight" state="frozen"/>
      <selection pane="topRight" activeCell="C11" sqref="C11"/>
      <selection pane="bottomLeft" activeCell="C11" sqref="C11"/>
      <selection pane="bottomRight" activeCell="E2" sqref="E2"/>
    </sheetView>
  </sheetViews>
  <sheetFormatPr defaultColWidth="8.7265625" defaultRowHeight="15.65" customHeight="1"/>
  <cols>
    <col min="1" max="1" width="3.7265625" style="1" customWidth="1"/>
    <col min="2" max="2" width="10.1796875" style="8" customWidth="1"/>
    <col min="3" max="3" width="14.1796875" style="1" customWidth="1"/>
    <col min="4" max="4" width="23.7265625" style="1" customWidth="1"/>
    <col min="5" max="5" width="25.54296875" style="1" customWidth="1"/>
    <col min="6" max="6" width="143" style="1" bestFit="1" customWidth="1"/>
    <col min="7" max="16384" width="8.7265625" style="1"/>
  </cols>
  <sheetData>
    <row r="1" spans="2:6" ht="25.15" customHeight="1"/>
    <row r="2" spans="2:6" s="9" customFormat="1" ht="49.9" customHeight="1">
      <c r="B2" s="31" t="s">
        <v>10</v>
      </c>
      <c r="C2" s="32" t="s">
        <v>11</v>
      </c>
      <c r="D2" s="32" t="s">
        <v>12</v>
      </c>
      <c r="E2" s="32" t="s">
        <v>13</v>
      </c>
      <c r="F2" s="31" t="s">
        <v>14</v>
      </c>
    </row>
    <row r="3" spans="2:6" ht="97.5" customHeight="1">
      <c r="B3" s="33">
        <v>1</v>
      </c>
      <c r="C3" s="34" t="s">
        <v>15</v>
      </c>
      <c r="D3" s="35" t="s">
        <v>16</v>
      </c>
      <c r="E3" s="36" t="s">
        <v>17</v>
      </c>
      <c r="F3" s="37" t="s">
        <v>18</v>
      </c>
    </row>
    <row r="4" spans="2:6" ht="36" customHeight="1">
      <c r="B4" s="33">
        <v>2</v>
      </c>
      <c r="C4" s="34" t="s">
        <v>15</v>
      </c>
      <c r="D4" s="35" t="s">
        <v>19</v>
      </c>
      <c r="E4" s="36" t="s">
        <v>17</v>
      </c>
      <c r="F4" s="37" t="s">
        <v>20</v>
      </c>
    </row>
    <row r="5" spans="2:6" ht="90.75" customHeight="1">
      <c r="B5" s="33">
        <v>3</v>
      </c>
      <c r="C5" s="34" t="s">
        <v>21</v>
      </c>
      <c r="D5" s="35" t="s">
        <v>22</v>
      </c>
      <c r="E5" s="36" t="s">
        <v>17</v>
      </c>
      <c r="F5" s="37" t="s">
        <v>23</v>
      </c>
    </row>
    <row r="6" spans="2:6" ht="53.25" customHeight="1">
      <c r="B6" s="33">
        <v>4</v>
      </c>
      <c r="C6" s="34" t="s">
        <v>21</v>
      </c>
      <c r="D6" s="35" t="s">
        <v>24</v>
      </c>
      <c r="E6" s="36" t="s">
        <v>17</v>
      </c>
      <c r="F6" s="37" t="s">
        <v>25</v>
      </c>
    </row>
    <row r="7" spans="2:6" ht="39" customHeight="1">
      <c r="B7" s="33">
        <v>5</v>
      </c>
      <c r="C7" s="34" t="s">
        <v>21</v>
      </c>
      <c r="D7" s="35" t="s">
        <v>26</v>
      </c>
      <c r="E7" s="36" t="s">
        <v>27</v>
      </c>
      <c r="F7" s="37" t="s">
        <v>28</v>
      </c>
    </row>
    <row r="8" spans="2:6" ht="29.15" customHeight="1">
      <c r="B8" s="33">
        <v>6</v>
      </c>
      <c r="C8" s="34" t="s">
        <v>21</v>
      </c>
      <c r="D8" s="35" t="s">
        <v>29</v>
      </c>
      <c r="E8" s="36" t="s">
        <v>17</v>
      </c>
      <c r="F8" s="37" t="s">
        <v>30</v>
      </c>
    </row>
    <row r="9" spans="2:6" ht="32.65" customHeight="1">
      <c r="B9" s="33">
        <v>7</v>
      </c>
      <c r="C9" s="34" t="s">
        <v>31</v>
      </c>
      <c r="D9" s="35" t="s">
        <v>32</v>
      </c>
      <c r="E9" s="36" t="s">
        <v>17</v>
      </c>
      <c r="F9" s="37" t="s">
        <v>33</v>
      </c>
    </row>
    <row r="10" spans="2:6" ht="99.75" customHeight="1">
      <c r="B10" s="33">
        <v>8</v>
      </c>
      <c r="C10" s="34" t="s">
        <v>31</v>
      </c>
      <c r="D10" s="38" t="s">
        <v>34</v>
      </c>
      <c r="E10" s="36" t="s">
        <v>17</v>
      </c>
      <c r="F10" s="37" t="s">
        <v>35</v>
      </c>
    </row>
    <row r="11" spans="2:6" ht="52.5" customHeight="1">
      <c r="B11" s="33">
        <v>9</v>
      </c>
      <c r="C11" s="34" t="s">
        <v>31</v>
      </c>
      <c r="D11" s="35" t="s">
        <v>36</v>
      </c>
      <c r="E11" s="36" t="s">
        <v>17</v>
      </c>
      <c r="F11" s="37" t="s">
        <v>37</v>
      </c>
    </row>
    <row r="12" spans="2:6" ht="33" customHeight="1">
      <c r="B12" s="33">
        <v>10</v>
      </c>
      <c r="C12" s="34" t="s">
        <v>31</v>
      </c>
      <c r="D12" s="35" t="s">
        <v>38</v>
      </c>
      <c r="E12" s="36" t="s">
        <v>17</v>
      </c>
      <c r="F12" s="37" t="s">
        <v>39</v>
      </c>
    </row>
    <row r="13" spans="2:6" ht="40.5" customHeight="1">
      <c r="B13" s="33">
        <v>11</v>
      </c>
      <c r="C13" s="34" t="s">
        <v>31</v>
      </c>
      <c r="D13" s="35" t="s">
        <v>40</v>
      </c>
      <c r="E13" s="36" t="s">
        <v>17</v>
      </c>
      <c r="F13" s="40" t="s">
        <v>41</v>
      </c>
    </row>
    <row r="14" spans="2:6" ht="142.5" customHeight="1">
      <c r="B14" s="33">
        <v>12</v>
      </c>
      <c r="C14" s="34" t="s">
        <v>31</v>
      </c>
      <c r="D14" s="35" t="s">
        <v>42</v>
      </c>
      <c r="E14" s="36" t="s">
        <v>17</v>
      </c>
      <c r="F14" s="37" t="s">
        <v>43</v>
      </c>
    </row>
    <row r="15" spans="2:6" ht="42" customHeight="1">
      <c r="B15" s="33">
        <v>13</v>
      </c>
      <c r="C15" s="34" t="s">
        <v>31</v>
      </c>
      <c r="D15" s="35" t="s">
        <v>44</v>
      </c>
      <c r="E15" s="36" t="s">
        <v>27</v>
      </c>
      <c r="F15" s="37" t="s">
        <v>45</v>
      </c>
    </row>
    <row r="16" spans="2:6" ht="34.5" customHeight="1">
      <c r="B16" s="33">
        <v>14</v>
      </c>
      <c r="C16" s="34" t="s">
        <v>31</v>
      </c>
      <c r="D16" s="35" t="s">
        <v>46</v>
      </c>
      <c r="E16" s="36" t="s">
        <v>17</v>
      </c>
      <c r="F16" s="37" t="s">
        <v>47</v>
      </c>
    </row>
    <row r="17" spans="2:6" ht="39">
      <c r="B17" s="33">
        <v>15</v>
      </c>
      <c r="C17" s="34" t="s">
        <v>48</v>
      </c>
      <c r="D17" s="35" t="s">
        <v>49</v>
      </c>
      <c r="E17" s="36" t="s">
        <v>17</v>
      </c>
      <c r="F17" s="37" t="s">
        <v>50</v>
      </c>
    </row>
    <row r="18" spans="2:6" ht="55.5" customHeight="1">
      <c r="B18" s="33">
        <v>16</v>
      </c>
      <c r="C18" s="34" t="s">
        <v>48</v>
      </c>
      <c r="D18" s="35" t="s">
        <v>51</v>
      </c>
      <c r="E18" s="36" t="s">
        <v>17</v>
      </c>
      <c r="F18" s="40" t="s">
        <v>52</v>
      </c>
    </row>
    <row r="19" spans="2:6" ht="31.5" customHeight="1">
      <c r="B19" s="33">
        <v>17</v>
      </c>
      <c r="C19" s="34" t="s">
        <v>53</v>
      </c>
      <c r="D19" s="35" t="s">
        <v>54</v>
      </c>
      <c r="E19" s="36" t="s">
        <v>17</v>
      </c>
      <c r="F19" s="37" t="s">
        <v>55</v>
      </c>
    </row>
    <row r="20" spans="2:6" ht="39">
      <c r="B20" s="33">
        <v>18</v>
      </c>
      <c r="C20" s="34" t="s">
        <v>53</v>
      </c>
      <c r="D20" s="35" t="s">
        <v>56</v>
      </c>
      <c r="E20" s="36" t="s">
        <v>27</v>
      </c>
      <c r="F20" s="37" t="s">
        <v>57</v>
      </c>
    </row>
    <row r="21" spans="2:6" ht="42" customHeight="1">
      <c r="B21" s="33">
        <v>19</v>
      </c>
      <c r="C21" s="34" t="s">
        <v>53</v>
      </c>
      <c r="D21" s="35" t="s">
        <v>58</v>
      </c>
      <c r="E21" s="36" t="s">
        <v>27</v>
      </c>
      <c r="F21" s="37" t="s">
        <v>59</v>
      </c>
    </row>
    <row r="22" spans="2:6" ht="52.5" customHeight="1">
      <c r="B22" s="33">
        <v>20</v>
      </c>
      <c r="C22" s="34" t="s">
        <v>53</v>
      </c>
      <c r="D22" s="35" t="s">
        <v>60</v>
      </c>
      <c r="E22" s="36" t="s">
        <v>17</v>
      </c>
      <c r="F22" s="37" t="s">
        <v>61</v>
      </c>
    </row>
    <row r="23" spans="2:6" ht="89.25" customHeight="1">
      <c r="B23" s="33">
        <v>21</v>
      </c>
      <c r="C23" s="34" t="s">
        <v>62</v>
      </c>
      <c r="D23" s="39" t="s">
        <v>63</v>
      </c>
      <c r="E23" s="36" t="s">
        <v>17</v>
      </c>
      <c r="F23" s="37" t="s">
        <v>64</v>
      </c>
    </row>
    <row r="24" spans="2:6" ht="43.15" customHeight="1">
      <c r="B24" s="33">
        <v>22</v>
      </c>
      <c r="C24" s="34" t="s">
        <v>62</v>
      </c>
      <c r="D24" s="35" t="s">
        <v>65</v>
      </c>
      <c r="E24" s="36" t="s">
        <v>27</v>
      </c>
      <c r="F24" s="37" t="s">
        <v>66</v>
      </c>
    </row>
    <row r="25" spans="2:6" ht="32.15" customHeight="1">
      <c r="B25" s="33">
        <v>23</v>
      </c>
      <c r="C25" s="34" t="s">
        <v>62</v>
      </c>
      <c r="D25" s="35" t="s">
        <v>67</v>
      </c>
      <c r="E25" s="36" t="s">
        <v>27</v>
      </c>
      <c r="F25" s="40" t="s">
        <v>68</v>
      </c>
    </row>
    <row r="26" spans="2:6" ht="15.65" customHeight="1">
      <c r="E26" s="10"/>
    </row>
  </sheetData>
  <sheetProtection algorithmName="SHA-512" hashValue="6HcjD3zA3YbKIteRxYA4/udN44ZDMd0G22cz5bPU7kVbqB3MC5A5SrSFl2HW223sxebthNyoFvGdbwofayPIUA==" saltValue="E3/BEDXloVPSzC2yGeqkjw==" spinCount="100000" sheet="1" objects="1" scenarios="1"/>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27B1-42B7-47C9-BE9A-58A86C77F3A0}">
  <sheetPr>
    <tabColor theme="1"/>
  </sheetPr>
  <dimension ref="A1:L27"/>
  <sheetViews>
    <sheetView showGridLines="0" topLeftCell="C10" zoomScale="90" zoomScaleNormal="90" workbookViewId="0">
      <selection activeCell="D34" sqref="D34"/>
    </sheetView>
  </sheetViews>
  <sheetFormatPr defaultColWidth="8.7265625" defaultRowHeight="13"/>
  <cols>
    <col min="1" max="1" width="3.7265625" style="2" customWidth="1"/>
    <col min="2" max="2" width="20.54296875" style="2" bestFit="1" customWidth="1"/>
    <col min="3" max="3" width="57.54296875" style="5" bestFit="1" customWidth="1"/>
    <col min="4" max="4" width="22.7265625" style="2" bestFit="1" customWidth="1"/>
    <col min="5" max="5" width="24.26953125" style="2" bestFit="1" customWidth="1"/>
    <col min="6" max="6" width="23.26953125" style="2" bestFit="1" customWidth="1"/>
    <col min="7" max="7" width="19.54296875" style="2" bestFit="1" customWidth="1"/>
    <col min="8" max="8" width="15" style="2" bestFit="1" customWidth="1"/>
    <col min="9" max="9" width="20.26953125" style="2" bestFit="1" customWidth="1"/>
    <col min="10" max="10" width="23.26953125" style="2" bestFit="1" customWidth="1"/>
    <col min="11" max="11" width="13.1796875" style="2" bestFit="1" customWidth="1"/>
    <col min="12" max="12" width="8.7265625" style="2" customWidth="1"/>
    <col min="13" max="16384" width="8.7265625" style="2"/>
  </cols>
  <sheetData>
    <row r="1" spans="1:12" ht="15" customHeight="1"/>
    <row r="2" spans="1:12" customFormat="1" ht="49.9" customHeight="1" thickBot="1">
      <c r="A2" s="20"/>
      <c r="B2" s="46" t="s">
        <v>69</v>
      </c>
      <c r="C2" s="46"/>
      <c r="D2" s="46"/>
      <c r="E2" s="46"/>
      <c r="F2" s="46"/>
      <c r="G2" s="46"/>
      <c r="H2" s="46"/>
      <c r="I2" s="46"/>
      <c r="J2" s="46"/>
      <c r="K2" s="46"/>
    </row>
    <row r="3" spans="1:12" ht="25.15" customHeight="1" thickBot="1">
      <c r="E3" s="18" t="s">
        <v>70</v>
      </c>
      <c r="F3" s="18" t="s">
        <v>71</v>
      </c>
      <c r="G3" s="18" t="s">
        <v>72</v>
      </c>
      <c r="H3" s="44" t="s">
        <v>73</v>
      </c>
      <c r="I3" s="45"/>
      <c r="J3" s="19" t="s">
        <v>74</v>
      </c>
    </row>
    <row r="4" spans="1:12" ht="49.9" customHeight="1">
      <c r="B4" s="7" t="s">
        <v>75</v>
      </c>
      <c r="C4" s="7" t="s">
        <v>76</v>
      </c>
      <c r="D4" s="7" t="s">
        <v>77</v>
      </c>
      <c r="E4" s="17" t="s">
        <v>78</v>
      </c>
      <c r="F4" s="17" t="s">
        <v>79</v>
      </c>
      <c r="G4" s="17" t="s">
        <v>80</v>
      </c>
      <c r="H4" s="17" t="s">
        <v>81</v>
      </c>
      <c r="I4" s="17" t="s">
        <v>82</v>
      </c>
      <c r="J4" s="17" t="s">
        <v>83</v>
      </c>
      <c r="K4" s="7" t="s">
        <v>84</v>
      </c>
    </row>
    <row r="5" spans="1:12" s="21" customFormat="1" ht="18" customHeight="1">
      <c r="B5" s="22" t="s">
        <v>15</v>
      </c>
      <c r="C5" s="23" t="s">
        <v>16</v>
      </c>
      <c r="D5" s="22" t="s">
        <v>17</v>
      </c>
      <c r="E5" s="6" t="s">
        <v>85</v>
      </c>
      <c r="F5" s="6" t="s">
        <v>85</v>
      </c>
      <c r="G5" s="6" t="s">
        <v>85</v>
      </c>
      <c r="H5" s="6" t="s">
        <v>85</v>
      </c>
      <c r="I5" s="6" t="s">
        <v>86</v>
      </c>
      <c r="J5" s="6" t="s">
        <v>86</v>
      </c>
      <c r="K5" s="6" cm="1">
        <f t="array" ref="K5">_xlfn.IFS(E5="Directo","1",E5="Indirecto","0.5",E5="Sin impacto","0")+_xlfn.IFS(F5="Directo","1",F5="Indirecto","0.5",F5="Sin impacto","0")+ _xlfn.IFS(G5="Directo","1",G5="Indirecto","0.5",G5="Sin impacto","0")+ _xlfn.IFS(H5="Directo","1",H5="Indirecto","0.5",H5="Sin impacto","0")+ _xlfn.IFS(I5="Directo","1",I5="Indirecto","0.5",I5="Sin impacto","0")+ _xlfn.IFS(J5="Directo","1",J5="Indirecto","0.5",J5="Sin impacto","0")</f>
        <v>5</v>
      </c>
    </row>
    <row r="6" spans="1:12" s="21" customFormat="1" ht="18" customHeight="1">
      <c r="B6" s="22" t="s">
        <v>15</v>
      </c>
      <c r="C6" s="23" t="s">
        <v>19</v>
      </c>
      <c r="D6" s="22" t="s">
        <v>17</v>
      </c>
      <c r="E6" s="6" t="s">
        <v>85</v>
      </c>
      <c r="F6" s="6" t="s">
        <v>85</v>
      </c>
      <c r="G6" s="6" t="s">
        <v>85</v>
      </c>
      <c r="H6" s="6" t="s">
        <v>85</v>
      </c>
      <c r="I6" s="6" t="s">
        <v>86</v>
      </c>
      <c r="J6" s="6" t="s">
        <v>87</v>
      </c>
      <c r="K6" s="6" cm="1">
        <f t="array" ref="K6">_xlfn.IFS(E6="Directo","1",E6="Indirecto","0.5",E6="Sin impacto","0")+_xlfn.IFS(F6="Directo","1",F6="Indirecto","0.5",F6="Sin impacto","0")+ _xlfn.IFS(G6="Directo","1",G6="Indirecto","0.5",G6="Sin impacto","0")+ _xlfn.IFS(H6="Directo","1",H6="Indirecto","0.5",H6="Sin impacto","0")+ _xlfn.IFS(I6="Directo","1",I6="Indirecto","0.5",I6="Sin impacto","0")+ _xlfn.IFS(J6="Directo","1",J6="Indirecto","0.5",J6="Sin impacto","0")</f>
        <v>4.5</v>
      </c>
    </row>
    <row r="7" spans="1:12" s="21" customFormat="1" ht="18" customHeight="1">
      <c r="B7" s="22" t="s">
        <v>21</v>
      </c>
      <c r="C7" s="23" t="s">
        <v>22</v>
      </c>
      <c r="D7" s="22" t="s">
        <v>17</v>
      </c>
      <c r="E7" s="6" t="s">
        <v>86</v>
      </c>
      <c r="F7" s="6" t="s">
        <v>86</v>
      </c>
      <c r="G7" s="6" t="s">
        <v>85</v>
      </c>
      <c r="H7" s="6" t="s">
        <v>86</v>
      </c>
      <c r="I7" s="6" t="s">
        <v>86</v>
      </c>
      <c r="J7" s="6" t="s">
        <v>86</v>
      </c>
      <c r="K7" s="6" cm="1">
        <f t="array" ref="K7">_xlfn.IFS(E7="Directo","1",E7="Indirecto","0.5",E7="Sin impacto","0")+_xlfn.IFS(F7="Directo","1",F7="Indirecto","0.5",F7="Sin impacto","0")+ _xlfn.IFS(G7="Directo","1",G7="Indirecto","0.5",G7="Sin impacto","0")+ _xlfn.IFS(H7="Directo","1",H7="Indirecto","0.5",H7="Sin impacto","0")+ _xlfn.IFS(I7="Directo","1",I7="Indirecto","0.5",I7="Sin impacto","0")+ _xlfn.IFS(J7="Directo","1",J7="Indirecto","0.5",J7="Sin impacto","0")</f>
        <v>3.5</v>
      </c>
    </row>
    <row r="8" spans="1:12" s="21" customFormat="1" ht="18" customHeight="1">
      <c r="B8" s="22" t="s">
        <v>21</v>
      </c>
      <c r="C8" s="23" t="s">
        <v>24</v>
      </c>
      <c r="D8" s="22" t="s">
        <v>17</v>
      </c>
      <c r="E8" s="6" t="s">
        <v>85</v>
      </c>
      <c r="F8" s="6" t="s">
        <v>86</v>
      </c>
      <c r="G8" s="6" t="s">
        <v>86</v>
      </c>
      <c r="H8" s="6" t="s">
        <v>85</v>
      </c>
      <c r="I8" s="6" t="s">
        <v>86</v>
      </c>
      <c r="J8" s="6" t="s">
        <v>87</v>
      </c>
      <c r="K8" s="6" cm="1">
        <f t="array" ref="K8">_xlfn.IFS(E8="Directo","1",E8="Indirecto","0.5",E8="Sin impacto","0")+_xlfn.IFS(F8="Directo","1",F8="Indirecto","0.5",F8="Sin impacto","0")+ _xlfn.IFS(G8="Directo","1",G8="Indirecto","0.5",G8="Sin impacto","0")+ _xlfn.IFS(H8="Directo","1",H8="Indirecto","0.5",H8="Sin impacto","0")+ _xlfn.IFS(I8="Directo","1",I8="Indirecto","0.5",I8="Sin impacto","0")+ _xlfn.IFS(J8="Directo","1",J8="Indirecto","0.5",J8="Sin impacto","0")</f>
        <v>3.5</v>
      </c>
    </row>
    <row r="9" spans="1:12" s="21" customFormat="1" ht="18" customHeight="1">
      <c r="B9" s="22" t="s">
        <v>21</v>
      </c>
      <c r="C9" s="23" t="s">
        <v>26</v>
      </c>
      <c r="D9" s="22" t="s">
        <v>27</v>
      </c>
      <c r="E9" s="6" t="s">
        <v>86</v>
      </c>
      <c r="F9" s="6" t="s">
        <v>86</v>
      </c>
      <c r="G9" s="6" t="s">
        <v>85</v>
      </c>
      <c r="H9" s="6" t="s">
        <v>86</v>
      </c>
      <c r="I9" s="6" t="s">
        <v>86</v>
      </c>
      <c r="J9" s="6" t="s">
        <v>87</v>
      </c>
      <c r="K9" s="6" cm="1">
        <f t="array" ref="K9">_xlfn.IFS(E9="Directo","1",E9="Indirecto","0.5",E9="Sin impacto","0")+_xlfn.IFS(F9="Directo","1",F9="Indirecto","0.5",F9="Sin impacto","0")+ _xlfn.IFS(G9="Directo","1",G9="Indirecto","0.5",G9="Sin impacto","0")+ _xlfn.IFS(H9="Directo","1",H9="Indirecto","0.5",H9="Sin impacto","0")+ _xlfn.IFS(I9="Directo","1",I9="Indirecto","0.5",I9="Sin impacto","0")+ _xlfn.IFS(J9="Directo","1",J9="Indirecto","0.5",J9="Sin impacto","0")</f>
        <v>3</v>
      </c>
    </row>
    <row r="10" spans="1:12" s="21" customFormat="1" ht="18" customHeight="1">
      <c r="B10" s="22" t="s">
        <v>21</v>
      </c>
      <c r="C10" s="23" t="s">
        <v>29</v>
      </c>
      <c r="D10" s="22" t="s">
        <v>17</v>
      </c>
      <c r="E10" s="6" t="s">
        <v>85</v>
      </c>
      <c r="F10" s="6" t="s">
        <v>85</v>
      </c>
      <c r="G10" s="6" t="s">
        <v>85</v>
      </c>
      <c r="H10" s="6" t="s">
        <v>85</v>
      </c>
      <c r="I10" s="6" t="s">
        <v>86</v>
      </c>
      <c r="J10" s="6" t="s">
        <v>86</v>
      </c>
      <c r="K10" s="6" cm="1">
        <f t="array" ref="K10">_xlfn.IFS(E10="Directo","1",E10="Indirecto","0.5",E10="Sin impacto","0")+_xlfn.IFS(F10="Directo","1",F10="Indirecto","0.5",F10="Sin impacto","0")+ _xlfn.IFS(G10="Directo","1",G10="Indirecto","0.5",G10="Sin impacto","0")+ _xlfn.IFS(H10="Directo","1",H10="Indirecto","0.5",H10="Sin impacto","0")+ _xlfn.IFS(I10="Directo","1",I10="Indirecto","0.5",I10="Sin impacto","0")+ _xlfn.IFS(J10="Directo","1",J10="Indirecto","0.5",J10="Sin impacto","0")</f>
        <v>5</v>
      </c>
    </row>
    <row r="11" spans="1:12" s="21" customFormat="1" ht="18" customHeight="1">
      <c r="B11" s="22" t="s">
        <v>31</v>
      </c>
      <c r="C11" s="23" t="s">
        <v>32</v>
      </c>
      <c r="D11" s="22" t="s">
        <v>17</v>
      </c>
      <c r="E11" s="6" t="s">
        <v>85</v>
      </c>
      <c r="F11" s="6" t="s">
        <v>85</v>
      </c>
      <c r="G11" s="6" t="s">
        <v>85</v>
      </c>
      <c r="H11" s="6" t="s">
        <v>85</v>
      </c>
      <c r="I11" s="6" t="s">
        <v>86</v>
      </c>
      <c r="J11" s="6" t="s">
        <v>86</v>
      </c>
      <c r="K11" s="6" cm="1">
        <f t="array" ref="K11">_xlfn.IFS(E11="Directo","1",E11="Indirecto","0.5",E11="Sin impacto","0")+_xlfn.IFS(F11="Directo","1",F11="Indirecto","0.5",F11="Sin impacto","0")+ _xlfn.IFS(G11="Directo","1",G11="Indirecto","0.5",G11="Sin impacto","0")+ _xlfn.IFS(H11="Directo","1",H11="Indirecto","0.5",H11="Sin impacto","0")+ _xlfn.IFS(I11="Directo","1",I11="Indirecto","0.5",I11="Sin impacto","0")+ _xlfn.IFS(J11="Directo","1",J11="Indirecto","0.5",J11="Sin impacto","0")</f>
        <v>5</v>
      </c>
    </row>
    <row r="12" spans="1:12" s="21" customFormat="1" ht="18" customHeight="1">
      <c r="B12" s="22" t="s">
        <v>31</v>
      </c>
      <c r="C12" s="23" t="s">
        <v>34</v>
      </c>
      <c r="D12" s="22" t="s">
        <v>17</v>
      </c>
      <c r="E12" s="6" t="s">
        <v>85</v>
      </c>
      <c r="F12" s="6" t="s">
        <v>85</v>
      </c>
      <c r="G12" s="6" t="s">
        <v>86</v>
      </c>
      <c r="H12" s="6" t="s">
        <v>85</v>
      </c>
      <c r="I12" s="6" t="s">
        <v>85</v>
      </c>
      <c r="J12" s="6" t="s">
        <v>86</v>
      </c>
      <c r="K12" s="6" cm="1">
        <f t="array" ref="K12">_xlfn.IFS(E12="Directo","1",E12="Indirecto","0.5",E12="Sin impacto","0")+_xlfn.IFS(F12="Directo","1",F12="Indirecto","0.5",F12="Sin impacto","0")+ _xlfn.IFS(G12="Directo","1",G12="Indirecto","0.5",G12="Sin impacto","0")+ _xlfn.IFS(H12="Directo","1",H12="Indirecto","0.5",H12="Sin impacto","0")+ _xlfn.IFS(I12="Directo","1",I12="Indirecto","0.5",I12="Sin impacto","0")+ _xlfn.IFS(J12="Directo","1",J12="Indirecto","0.5",J12="Sin impacto","0")</f>
        <v>5</v>
      </c>
    </row>
    <row r="13" spans="1:12" s="21" customFormat="1" ht="18" customHeight="1">
      <c r="B13" s="22" t="s">
        <v>31</v>
      </c>
      <c r="C13" s="23" t="s">
        <v>36</v>
      </c>
      <c r="D13" s="22" t="s">
        <v>17</v>
      </c>
      <c r="E13" s="6" t="s">
        <v>85</v>
      </c>
      <c r="F13" s="6" t="s">
        <v>86</v>
      </c>
      <c r="G13" s="6" t="s">
        <v>87</v>
      </c>
      <c r="H13" s="6" t="s">
        <v>86</v>
      </c>
      <c r="I13" s="6" t="s">
        <v>87</v>
      </c>
      <c r="J13" s="6" t="s">
        <v>87</v>
      </c>
      <c r="K13" s="6" cm="1">
        <f t="array" ref="K13">_xlfn.IFS(E13="Directo","1",E13="Indirecto","0.5",E13="Sin impacto","0")+_xlfn.IFS(F13="Directo","1",F13="Indirecto","0.5",F13="Sin impacto","0")+ _xlfn.IFS(G13="Directo","1",G13="Indirecto","0.5",G13="Sin impacto","0")+ _xlfn.IFS(H13="Directo","1",H13="Indirecto","0.5",H13="Sin impacto","0")+ _xlfn.IFS(I13="Directo","1",I13="Indirecto","0.5",I13="Sin impacto","0")+ _xlfn.IFS(J13="Directo","1",J13="Indirecto","0.5",J13="Sin impacto","0")</f>
        <v>2</v>
      </c>
    </row>
    <row r="14" spans="1:12" s="21" customFormat="1" ht="18" customHeight="1">
      <c r="B14" s="22" t="s">
        <v>31</v>
      </c>
      <c r="C14" s="23" t="s">
        <v>38</v>
      </c>
      <c r="D14" s="22" t="s">
        <v>17</v>
      </c>
      <c r="E14" s="6" t="s">
        <v>85</v>
      </c>
      <c r="F14" s="6" t="s">
        <v>86</v>
      </c>
      <c r="G14" s="6" t="s">
        <v>86</v>
      </c>
      <c r="H14" s="6" t="s">
        <v>85</v>
      </c>
      <c r="I14" s="6" t="s">
        <v>86</v>
      </c>
      <c r="J14" s="6" t="s">
        <v>87</v>
      </c>
      <c r="K14" s="6" cm="1">
        <f t="array" ref="K14">_xlfn.IFS(E14="Directo","1",E14="Indirecto","0.5",E14="Sin impacto","0")+_xlfn.IFS(F14="Directo","1",F14="Indirecto","0.5",F14="Sin impacto","0")+ _xlfn.IFS(G14="Directo","1",G14="Indirecto","0.5",G14="Sin impacto","0")+ _xlfn.IFS(H14="Directo","1",H14="Indirecto","0.5",H14="Sin impacto","0")+ _xlfn.IFS(I14="Directo","1",I14="Indirecto","0.5",I14="Sin impacto","0")+ _xlfn.IFS(J14="Directo","1",J14="Indirecto","0.5",J14="Sin impacto","0")</f>
        <v>3.5</v>
      </c>
    </row>
    <row r="15" spans="1:12" s="21" customFormat="1" ht="18" customHeight="1">
      <c r="B15" s="22" t="s">
        <v>31</v>
      </c>
      <c r="C15" s="23" t="s">
        <v>40</v>
      </c>
      <c r="D15" s="22" t="s">
        <v>17</v>
      </c>
      <c r="E15" s="6" t="s">
        <v>85</v>
      </c>
      <c r="F15" s="6" t="s">
        <v>86</v>
      </c>
      <c r="G15" s="6" t="s">
        <v>85</v>
      </c>
      <c r="H15" s="6" t="s">
        <v>85</v>
      </c>
      <c r="I15" s="6" t="s">
        <v>87</v>
      </c>
      <c r="J15" s="6" t="s">
        <v>87</v>
      </c>
      <c r="K15" s="6" cm="1">
        <f t="array" ref="K15">_xlfn.IFS(E15="Directo","1",E15="Indirecto","0.5",E15="Sin impacto","0")+_xlfn.IFS(F15="Directo","1",F15="Indirecto","0.5",F15="Sin impacto","0")+ _xlfn.IFS(G15="Directo","1",G15="Indirecto","0.5",G15="Sin impacto","0")+ _xlfn.IFS(H15="Directo","1",H15="Indirecto","0.5",H15="Sin impacto","0")+ _xlfn.IFS(I15="Directo","1",I15="Indirecto","0.5",I15="Sin impacto","0")+ _xlfn.IFS(J15="Directo","1",J15="Indirecto","0.5",J15="Sin impacto","0")</f>
        <v>3.5</v>
      </c>
      <c r="L15" s="24"/>
    </row>
    <row r="16" spans="1:12" s="21" customFormat="1" ht="18" customHeight="1">
      <c r="B16" s="22" t="s">
        <v>31</v>
      </c>
      <c r="C16" s="23" t="s">
        <v>42</v>
      </c>
      <c r="D16" s="22" t="s">
        <v>17</v>
      </c>
      <c r="E16" s="6" t="s">
        <v>85</v>
      </c>
      <c r="F16" s="6" t="s">
        <v>86</v>
      </c>
      <c r="G16" s="6" t="s">
        <v>87</v>
      </c>
      <c r="H16" s="6" t="s">
        <v>87</v>
      </c>
      <c r="I16" s="6" t="s">
        <v>85</v>
      </c>
      <c r="J16" s="6" t="s">
        <v>86</v>
      </c>
      <c r="K16" s="6" cm="1">
        <f t="array" ref="K16">_xlfn.IFS(E16="Directo","1",E16="Indirecto","0.5",E16="Sin impacto","0")+_xlfn.IFS(F16="Directo","1",F16="Indirecto","0.5",F16="Sin impacto","0")+ _xlfn.IFS(G16="Directo","1",G16="Indirecto","0.5",G16="Sin impacto","0")+ _xlfn.IFS(H16="Directo","1",H16="Indirecto","0.5",H16="Sin impacto","0")+ _xlfn.IFS(I16="Directo","1",I16="Indirecto","0.5",I16="Sin impacto","0")+ _xlfn.IFS(J16="Directo","1",J16="Indirecto","0.5",J16="Sin impacto","0")</f>
        <v>3</v>
      </c>
    </row>
    <row r="17" spans="2:11" s="21" customFormat="1" ht="18" customHeight="1">
      <c r="B17" s="22" t="s">
        <v>31</v>
      </c>
      <c r="C17" s="23" t="s">
        <v>44</v>
      </c>
      <c r="D17" s="22" t="s">
        <v>27</v>
      </c>
      <c r="E17" s="6" t="s">
        <v>87</v>
      </c>
      <c r="F17" s="6" t="s">
        <v>86</v>
      </c>
      <c r="G17" s="6" t="s">
        <v>85</v>
      </c>
      <c r="H17" s="6" t="s">
        <v>85</v>
      </c>
      <c r="I17" s="6" t="s">
        <v>87</v>
      </c>
      <c r="J17" s="6" t="s">
        <v>87</v>
      </c>
      <c r="K17" s="6" cm="1">
        <f t="array" ref="K17">_xlfn.IFS(E17="Directo","1",E17="Indirecto","0.5",E17="Sin impacto","0")+_xlfn.IFS(F17="Directo","1",F17="Indirecto","0.5",F17="Sin impacto","0")+ _xlfn.IFS(G17="Directo","1",G17="Indirecto","0.5",G17="Sin impacto","0")+ _xlfn.IFS(H17="Directo","1",H17="Indirecto","0.5",H17="Sin impacto","0")+ _xlfn.IFS(I17="Directo","1",I17="Indirecto","0.5",I17="Sin impacto","0")+ _xlfn.IFS(J17="Directo","1",J17="Indirecto","0.5",J17="Sin impacto","0")</f>
        <v>2.5</v>
      </c>
    </row>
    <row r="18" spans="2:11" s="21" customFormat="1" ht="18" customHeight="1">
      <c r="B18" s="22" t="s">
        <v>31</v>
      </c>
      <c r="C18" s="23" t="s">
        <v>46</v>
      </c>
      <c r="D18" s="22" t="s">
        <v>17</v>
      </c>
      <c r="E18" s="6" t="s">
        <v>85</v>
      </c>
      <c r="F18" s="6" t="s">
        <v>85</v>
      </c>
      <c r="G18" s="6" t="s">
        <v>85</v>
      </c>
      <c r="H18" s="6" t="s">
        <v>87</v>
      </c>
      <c r="I18" s="6" t="s">
        <v>85</v>
      </c>
      <c r="J18" s="6" t="s">
        <v>86</v>
      </c>
      <c r="K18" s="6" cm="1">
        <f t="array" ref="K18">_xlfn.IFS(E18="Directo","1",E18="Indirecto","0.5",E18="Sin impacto","0")+_xlfn.IFS(F18="Directo","1",F18="Indirecto","0.5",F18="Sin impacto","0")+ _xlfn.IFS(G18="Directo","1",G18="Indirecto","0.5",G18="Sin impacto","0")+ _xlfn.IFS(H18="Directo","1",H18="Indirecto","0.5",H18="Sin impacto","0")+ _xlfn.IFS(I18="Directo","1",I18="Indirecto","0.5",I18="Sin impacto","0")+ _xlfn.IFS(J18="Directo","1",J18="Indirecto","0.5",J18="Sin impacto","0")</f>
        <v>4.5</v>
      </c>
    </row>
    <row r="19" spans="2:11" s="21" customFormat="1" ht="18" customHeight="1">
      <c r="B19" s="22" t="s">
        <v>48</v>
      </c>
      <c r="C19" s="23" t="s">
        <v>49</v>
      </c>
      <c r="D19" s="22" t="s">
        <v>17</v>
      </c>
      <c r="E19" s="6" t="s">
        <v>85</v>
      </c>
      <c r="F19" s="6" t="s">
        <v>86</v>
      </c>
      <c r="G19" s="6" t="s">
        <v>87</v>
      </c>
      <c r="H19" s="6" t="s">
        <v>87</v>
      </c>
      <c r="I19" s="6" t="s">
        <v>86</v>
      </c>
      <c r="J19" s="6" t="s">
        <v>87</v>
      </c>
      <c r="K19" s="6" cm="1">
        <f t="array" ref="K19">_xlfn.IFS(E19="Directo","1",E19="Indirecto","0.5",E19="Sin impacto","0")+_xlfn.IFS(F19="Directo","1",F19="Indirecto","0.5",F19="Sin impacto","0")+ _xlfn.IFS(G19="Directo","1",G19="Indirecto","0.5",G19="Sin impacto","0")+ _xlfn.IFS(H19="Directo","1",H19="Indirecto","0.5",H19="Sin impacto","0")+ _xlfn.IFS(I19="Directo","1",I19="Indirecto","0.5",I19="Sin impacto","0")+ _xlfn.IFS(J19="Directo","1",J19="Indirecto","0.5",J19="Sin impacto","0")</f>
        <v>2</v>
      </c>
    </row>
    <row r="20" spans="2:11" s="21" customFormat="1" ht="18" customHeight="1">
      <c r="B20" s="22" t="s">
        <v>48</v>
      </c>
      <c r="C20" s="23" t="s">
        <v>51</v>
      </c>
      <c r="D20" s="22" t="s">
        <v>17</v>
      </c>
      <c r="E20" s="6" t="s">
        <v>85</v>
      </c>
      <c r="F20" s="6" t="s">
        <v>86</v>
      </c>
      <c r="G20" s="6" t="s">
        <v>85</v>
      </c>
      <c r="H20" s="6" t="s">
        <v>87</v>
      </c>
      <c r="I20" s="6" t="s">
        <v>86</v>
      </c>
      <c r="J20" s="6" t="s">
        <v>87</v>
      </c>
      <c r="K20" s="6" cm="1">
        <f t="array" ref="K20">_xlfn.IFS(E20="Directo","1",E20="Indirecto","0.5",E20="Sin impacto","0")+_xlfn.IFS(F20="Directo","1",F20="Indirecto","0.5",F20="Sin impacto","0")+ _xlfn.IFS(G20="Directo","1",G20="Indirecto","0.5",G20="Sin impacto","0")+ _xlfn.IFS(H20="Directo","1",H20="Indirecto","0.5",H20="Sin impacto","0")+ _xlfn.IFS(I20="Directo","1",I20="Indirecto","0.5",I20="Sin impacto","0")+ _xlfn.IFS(J20="Directo","1",J20="Indirecto","0.5",J20="Sin impacto","0")</f>
        <v>3</v>
      </c>
    </row>
    <row r="21" spans="2:11" s="21" customFormat="1" ht="18" customHeight="1">
      <c r="B21" s="22" t="s">
        <v>53</v>
      </c>
      <c r="C21" s="23" t="s">
        <v>54</v>
      </c>
      <c r="D21" s="22" t="s">
        <v>17</v>
      </c>
      <c r="E21" s="6" t="s">
        <v>87</v>
      </c>
      <c r="F21" s="6" t="s">
        <v>85</v>
      </c>
      <c r="G21" s="6" t="s">
        <v>87</v>
      </c>
      <c r="H21" s="6" t="s">
        <v>87</v>
      </c>
      <c r="I21" s="6" t="s">
        <v>86</v>
      </c>
      <c r="J21" s="6" t="s">
        <v>86</v>
      </c>
      <c r="K21" s="6" cm="1">
        <f t="array" ref="K21">_xlfn.IFS(E21="Directo","1",E21="Indirecto","0.5",E21="Sin impacto","0")+_xlfn.IFS(F21="Directo","1",F21="Indirecto","0.5",F21="Sin impacto","0")+ _xlfn.IFS(G21="Directo","1",G21="Indirecto","0.5",G21="Sin impacto","0")+ _xlfn.IFS(H21="Directo","1",H21="Indirecto","0.5",H21="Sin impacto","0")+ _xlfn.IFS(I21="Directo","1",I21="Indirecto","0.5",I21="Sin impacto","0")+ _xlfn.IFS(J21="Directo","1",J21="Indirecto","0.5",J21="Sin impacto","0")</f>
        <v>2</v>
      </c>
    </row>
    <row r="22" spans="2:11" s="21" customFormat="1" ht="18" customHeight="1">
      <c r="B22" s="22" t="s">
        <v>53</v>
      </c>
      <c r="C22" s="23" t="s">
        <v>56</v>
      </c>
      <c r="D22" s="22" t="s">
        <v>27</v>
      </c>
      <c r="E22" s="6" t="s">
        <v>86</v>
      </c>
      <c r="F22" s="6" t="s">
        <v>85</v>
      </c>
      <c r="G22" s="6" t="s">
        <v>85</v>
      </c>
      <c r="H22" s="6" t="s">
        <v>87</v>
      </c>
      <c r="I22" s="6" t="s">
        <v>87</v>
      </c>
      <c r="J22" s="6" t="s">
        <v>87</v>
      </c>
      <c r="K22" s="6" cm="1">
        <f t="array" ref="K22">_xlfn.IFS(E22="Directo","1",E22="Indirecto","0.5",E22="Sin impacto","0")+_xlfn.IFS(F22="Directo","1",F22="Indirecto","0.5",F22="Sin impacto","0")+ _xlfn.IFS(G22="Directo","1",G22="Indirecto","0.5",G22="Sin impacto","0")+ _xlfn.IFS(H22="Directo","1",H22="Indirecto","0.5",H22="Sin impacto","0")+ _xlfn.IFS(I22="Directo","1",I22="Indirecto","0.5",I22="Sin impacto","0")+ _xlfn.IFS(J22="Directo","1",J22="Indirecto","0.5",J22="Sin impacto","0")</f>
        <v>2.5</v>
      </c>
    </row>
    <row r="23" spans="2:11" s="21" customFormat="1" ht="18" customHeight="1">
      <c r="B23" s="22" t="s">
        <v>53</v>
      </c>
      <c r="C23" s="23" t="s">
        <v>58</v>
      </c>
      <c r="D23" s="22" t="s">
        <v>27</v>
      </c>
      <c r="E23" s="6" t="s">
        <v>87</v>
      </c>
      <c r="F23" s="6" t="s">
        <v>85</v>
      </c>
      <c r="G23" s="6" t="s">
        <v>85</v>
      </c>
      <c r="H23" s="6" t="s">
        <v>85</v>
      </c>
      <c r="I23" s="6" t="s">
        <v>86</v>
      </c>
      <c r="J23" s="6" t="s">
        <v>87</v>
      </c>
      <c r="K23" s="6" cm="1">
        <f t="array" ref="K23">_xlfn.IFS(E23="Directo","1",E23="Indirecto","0.5",E23="Sin impacto","0")+_xlfn.IFS(F23="Directo","1",F23="Indirecto","0.5",F23="Sin impacto","0")+ _xlfn.IFS(G23="Directo","1",G23="Indirecto","0.5",G23="Sin impacto","0")+ _xlfn.IFS(H23="Directo","1",H23="Indirecto","0.5",H23="Sin impacto","0")+ _xlfn.IFS(I23="Directo","1",I23="Indirecto","0.5",I23="Sin impacto","0")+ _xlfn.IFS(J23="Directo","1",J23="Indirecto","0.5",J23="Sin impacto","0")</f>
        <v>3.5</v>
      </c>
    </row>
    <row r="24" spans="2:11" s="21" customFormat="1" ht="18" customHeight="1">
      <c r="B24" s="22" t="s">
        <v>53</v>
      </c>
      <c r="C24" s="35" t="s">
        <v>60</v>
      </c>
      <c r="D24" s="22" t="s">
        <v>17</v>
      </c>
      <c r="E24" s="6" t="s">
        <v>87</v>
      </c>
      <c r="F24" s="6" t="s">
        <v>85</v>
      </c>
      <c r="G24" s="6" t="s">
        <v>87</v>
      </c>
      <c r="H24" s="6" t="s">
        <v>87</v>
      </c>
      <c r="I24" s="6" t="s">
        <v>87</v>
      </c>
      <c r="J24" s="6" t="s">
        <v>87</v>
      </c>
      <c r="K24" s="6" cm="1">
        <f t="array" ref="K24">_xlfn.IFS(E24="Directo","1",E24="Indirecto","0.5",E24="Sin impacto","0")+_xlfn.IFS(F24="Directo","1",F24="Indirecto","0.5",F24="Sin impacto","0")+ _xlfn.IFS(G24="Directo","1",G24="Indirecto","0.5",G24="Sin impacto","0")+ _xlfn.IFS(H24="Directo","1",H24="Indirecto","0.5",H24="Sin impacto","0")+ _xlfn.IFS(I24="Directo","1",I24="Indirecto","0.5",I24="Sin impacto","0")+ _xlfn.IFS(J24="Directo","1",J24="Indirecto","0.5",J24="Sin impacto","0")</f>
        <v>1</v>
      </c>
    </row>
    <row r="25" spans="2:11" s="21" customFormat="1" ht="18" customHeight="1">
      <c r="B25" s="22" t="s">
        <v>62</v>
      </c>
      <c r="C25" s="23" t="s">
        <v>88</v>
      </c>
      <c r="D25" s="22" t="s">
        <v>17</v>
      </c>
      <c r="E25" s="6" t="s">
        <v>87</v>
      </c>
      <c r="F25" s="6" t="s">
        <v>86</v>
      </c>
      <c r="G25" s="6" t="s">
        <v>85</v>
      </c>
      <c r="H25" s="6" t="s">
        <v>87</v>
      </c>
      <c r="I25" s="6" t="s">
        <v>86</v>
      </c>
      <c r="J25" s="6" t="s">
        <v>86</v>
      </c>
      <c r="K25" s="6" cm="1">
        <f t="array" ref="K25">_xlfn.IFS(E25="Directo","1",E25="Indirecto","0.5",E25="Sin impacto","0")+_xlfn.IFS(F25="Directo","1",F25="Indirecto","0.5",F25="Sin impacto","0")+ _xlfn.IFS(G25="Directo","1",G25="Indirecto","0.5",G25="Sin impacto","0")+ _xlfn.IFS(H25="Directo","1",H25="Indirecto","0.5",H25="Sin impacto","0")+ _xlfn.IFS(I25="Directo","1",I25="Indirecto","0.5",I25="Sin impacto","0")+ _xlfn.IFS(J25="Directo","1",J25="Indirecto","0.5",J25="Sin impacto","0")</f>
        <v>2.5</v>
      </c>
    </row>
    <row r="26" spans="2:11" s="21" customFormat="1" ht="18" customHeight="1">
      <c r="B26" s="22" t="s">
        <v>62</v>
      </c>
      <c r="C26" s="23" t="s">
        <v>65</v>
      </c>
      <c r="D26" s="22" t="s">
        <v>27</v>
      </c>
      <c r="E26" s="6" t="s">
        <v>87</v>
      </c>
      <c r="F26" s="6" t="s">
        <v>87</v>
      </c>
      <c r="G26" s="6" t="s">
        <v>85</v>
      </c>
      <c r="H26" s="6" t="s">
        <v>87</v>
      </c>
      <c r="I26" s="6" t="s">
        <v>87</v>
      </c>
      <c r="J26" s="6" t="s">
        <v>86</v>
      </c>
      <c r="K26" s="6" cm="1">
        <f t="array" ref="K26">_xlfn.IFS(E26="Directo","1",E26="Indirecto","0.5",E26="Sin impacto","0")+_xlfn.IFS(F26="Directo","1",F26="Indirecto","0.5",F26="Sin impacto","0")+ _xlfn.IFS(G26="Directo","1",G26="Indirecto","0.5",G26="Sin impacto","0")+ _xlfn.IFS(H26="Directo","1",H26="Indirecto","0.5",H26="Sin impacto","0")+ _xlfn.IFS(I26="Directo","1",I26="Indirecto","0.5",I26="Sin impacto","0")+ _xlfn.IFS(J26="Directo","1",J26="Indirecto","0.5",J26="Sin impacto","0")</f>
        <v>1.5</v>
      </c>
    </row>
    <row r="27" spans="2:11" s="21" customFormat="1" ht="18" customHeight="1">
      <c r="B27" s="22" t="s">
        <v>62</v>
      </c>
      <c r="C27" s="23" t="s">
        <v>67</v>
      </c>
      <c r="D27" s="22" t="s">
        <v>27</v>
      </c>
      <c r="E27" s="6" t="s">
        <v>87</v>
      </c>
      <c r="F27" s="6" t="s">
        <v>87</v>
      </c>
      <c r="G27" s="6" t="s">
        <v>85</v>
      </c>
      <c r="H27" s="6" t="s">
        <v>87</v>
      </c>
      <c r="I27" s="6" t="s">
        <v>87</v>
      </c>
      <c r="J27" s="6" t="s">
        <v>86</v>
      </c>
      <c r="K27" s="6" cm="1">
        <f t="array" ref="K27">_xlfn.IFS(E27="Directo","1",E27="Indirecto","0.5",E27="Sin impacto","0")+_xlfn.IFS(F27="Directo","1",F27="Indirecto","0.5",F27="Sin impacto","0")+ _xlfn.IFS(G27="Directo","1",G27="Indirecto","0.5",G27="Sin impacto","0")+ _xlfn.IFS(H27="Directo","1",H27="Indirecto","0.5",H27="Sin impacto","0")+ _xlfn.IFS(I27="Directo","1",I27="Indirecto","0.5",I27="Sin impacto","0")+ _xlfn.IFS(J27="Directo","1",J27="Indirecto","0.5",J27="Sin impacto","0")</f>
        <v>1.5</v>
      </c>
    </row>
  </sheetData>
  <sheetProtection algorithmName="SHA-512" hashValue="SHD5hyP3nKFsso/fYy2428wm0iyri7q7tq4ikmA4MdXrKAakH/Ix3WU2jJs9nAqWaGAn8i6vyexgIBxoGn8zsA==" saltValue="/KtYdGLFrfnAUHvxi7e2qw==" spinCount="100000" sheet="1" objects="1" scenarios="1"/>
  <autoFilter ref="B4:K27" xr:uid="{420D433E-1C4F-45B9-B9DA-8C452B3B843A}"/>
  <mergeCells count="2">
    <mergeCell ref="H3:I3"/>
    <mergeCell ref="B2:K2"/>
  </mergeCells>
  <conditionalFormatting sqref="E6:E27">
    <cfRule type="containsText" dxfId="14" priority="10" operator="containsText" text="Sin impacto">
      <formula>NOT(ISERROR(SEARCH("Sin impacto",E6)))</formula>
    </cfRule>
    <cfRule type="containsText" dxfId="13" priority="11" operator="containsText" text="Indirect">
      <formula>NOT(ISERROR(SEARCH("Indirect",E6)))</formula>
    </cfRule>
    <cfRule type="containsText" dxfId="12" priority="12" operator="containsText" text="Direct">
      <formula>NOT(ISERROR(SEARCH("Direct",E6)))</formula>
    </cfRule>
  </conditionalFormatting>
  <conditionalFormatting sqref="F6:J27">
    <cfRule type="containsText" dxfId="11" priority="4" operator="containsText" text="Sin impacto">
      <formula>NOT(ISERROR(SEARCH("Sin impacto",F6)))</formula>
    </cfRule>
    <cfRule type="containsText" dxfId="10" priority="5" operator="containsText" text="Indirect">
      <formula>NOT(ISERROR(SEARCH("Indirect",F6)))</formula>
    </cfRule>
    <cfRule type="containsText" dxfId="9" priority="6" operator="containsText" text="Direct">
      <formula>NOT(ISERROR(SEARCH("Direct",F6)))</formula>
    </cfRule>
  </conditionalFormatting>
  <conditionalFormatting sqref="E5:J5">
    <cfRule type="containsText" dxfId="8" priority="1" operator="containsText" text="No impact">
      <formula>NOT(ISERROR(SEARCH("No impact",E5)))</formula>
    </cfRule>
    <cfRule type="containsText" dxfId="7" priority="2" operator="containsText" text="Indirect">
      <formula>NOT(ISERROR(SEARCH("Indirect",E5)))</formula>
    </cfRule>
    <cfRule type="containsText" dxfId="6" priority="3" operator="containsText" text="Direct">
      <formula>NOT(ISERROR(SEARCH("Direct",E5)))</formula>
    </cfRule>
  </conditionalFormatting>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37888-4F7A-463D-84CE-6F3825B5163B}">
  <sheetPr>
    <tabColor theme="4"/>
  </sheetPr>
  <dimension ref="A1:J22"/>
  <sheetViews>
    <sheetView showGridLines="0" topLeftCell="C1" zoomScale="90" zoomScaleNormal="90" workbookViewId="0">
      <selection activeCell="D15" sqref="D15"/>
    </sheetView>
  </sheetViews>
  <sheetFormatPr defaultColWidth="8.7265625" defaultRowHeight="13"/>
  <cols>
    <col min="1" max="1" width="3.7265625" style="2" customWidth="1"/>
    <col min="2" max="2" width="18.7265625" style="2" customWidth="1"/>
    <col min="3" max="3" width="66.1796875" style="5" bestFit="1" customWidth="1"/>
    <col min="4" max="4" width="20.7265625" style="2" customWidth="1"/>
    <col min="5" max="5" width="20" style="2" bestFit="1" customWidth="1"/>
    <col min="6" max="8" width="18.7265625" style="2" customWidth="1"/>
    <col min="9" max="9" width="15.81640625" style="2" bestFit="1" customWidth="1"/>
    <col min="10" max="10" width="18.7265625" style="2" customWidth="1"/>
    <col min="11" max="16384" width="8.7265625" style="2"/>
  </cols>
  <sheetData>
    <row r="1" spans="1:10" ht="15" customHeight="1"/>
    <row r="2" spans="1:10" ht="63.75" customHeight="1" thickBot="1">
      <c r="A2" s="13"/>
      <c r="B2" s="46" t="s">
        <v>89</v>
      </c>
      <c r="C2" s="46"/>
      <c r="D2" s="46"/>
      <c r="E2" s="46"/>
      <c r="F2" s="46"/>
      <c r="G2" s="46"/>
      <c r="H2" s="46"/>
      <c r="I2" s="46"/>
      <c r="J2" s="46"/>
    </row>
    <row r="3" spans="1:10" ht="25.15" customHeight="1" thickBot="1">
      <c r="A3" s="13"/>
      <c r="E3" s="29" t="s">
        <v>70</v>
      </c>
      <c r="F3" s="18" t="s">
        <v>71</v>
      </c>
      <c r="G3" s="29" t="s">
        <v>72</v>
      </c>
      <c r="H3" s="47" t="s">
        <v>73</v>
      </c>
      <c r="I3" s="48"/>
      <c r="J3" s="19" t="s">
        <v>90</v>
      </c>
    </row>
    <row r="4" spans="1:10" ht="49.9" customHeight="1" thickBot="1">
      <c r="A4" s="13"/>
      <c r="B4" s="7" t="s">
        <v>75</v>
      </c>
      <c r="C4" s="12" t="s">
        <v>76</v>
      </c>
      <c r="D4" s="14" t="s">
        <v>77</v>
      </c>
      <c r="E4" s="30" t="s">
        <v>78</v>
      </c>
      <c r="F4" s="16" t="s">
        <v>79</v>
      </c>
      <c r="G4" s="30" t="s">
        <v>80</v>
      </c>
      <c r="H4" s="16" t="s">
        <v>81</v>
      </c>
      <c r="I4" s="30" t="s">
        <v>82</v>
      </c>
      <c r="J4" s="28" t="s">
        <v>83</v>
      </c>
    </row>
    <row r="5" spans="1:10" s="21" customFormat="1" ht="18" customHeight="1">
      <c r="B5" s="22" t="s">
        <v>91</v>
      </c>
      <c r="C5" s="23" t="s">
        <v>92</v>
      </c>
      <c r="D5" s="22" t="s">
        <v>93</v>
      </c>
      <c r="E5" s="15" t="s">
        <v>85</v>
      </c>
      <c r="F5" s="15" t="s">
        <v>85</v>
      </c>
      <c r="G5" s="15" t="s">
        <v>85</v>
      </c>
      <c r="H5" s="15" t="s">
        <v>85</v>
      </c>
      <c r="I5" s="15" t="s">
        <v>86</v>
      </c>
      <c r="J5" s="15" t="s">
        <v>86</v>
      </c>
    </row>
    <row r="6" spans="1:10" s="21" customFormat="1" ht="18" customHeight="1">
      <c r="B6" s="22" t="s">
        <v>94</v>
      </c>
      <c r="C6" s="23" t="s">
        <v>34</v>
      </c>
      <c r="D6" s="22" t="s">
        <v>93</v>
      </c>
      <c r="E6" s="15" t="s">
        <v>85</v>
      </c>
      <c r="F6" s="15" t="s">
        <v>86</v>
      </c>
      <c r="G6" s="15" t="s">
        <v>86</v>
      </c>
      <c r="H6" s="15" t="s">
        <v>85</v>
      </c>
      <c r="I6" s="15" t="s">
        <v>85</v>
      </c>
      <c r="J6" s="15" t="s">
        <v>86</v>
      </c>
    </row>
    <row r="7" spans="1:10" s="21" customFormat="1" ht="18" customHeight="1">
      <c r="B7" s="22" t="s">
        <v>94</v>
      </c>
      <c r="C7" s="23" t="s">
        <v>95</v>
      </c>
      <c r="D7" s="22" t="s">
        <v>93</v>
      </c>
      <c r="E7" s="15" t="s">
        <v>85</v>
      </c>
      <c r="F7" s="15" t="s">
        <v>85</v>
      </c>
      <c r="G7" s="15" t="s">
        <v>85</v>
      </c>
      <c r="H7" s="15" t="s">
        <v>87</v>
      </c>
      <c r="I7" s="15" t="s">
        <v>85</v>
      </c>
      <c r="J7" s="15" t="s">
        <v>86</v>
      </c>
    </row>
    <row r="13" spans="1:10" ht="15" thickBot="1">
      <c r="J13"/>
    </row>
    <row r="14" spans="1:10" ht="14.5" customHeight="1">
      <c r="E14" s="49" t="s">
        <v>96</v>
      </c>
      <c r="F14" s="49"/>
      <c r="G14" s="49"/>
      <c r="H14" s="49"/>
      <c r="I14" s="49"/>
      <c r="J14"/>
    </row>
    <row r="15" spans="1:10" ht="14.5" customHeight="1">
      <c r="E15" s="50"/>
      <c r="F15" s="50"/>
      <c r="G15" s="50"/>
      <c r="H15" s="50"/>
      <c r="I15" s="50"/>
      <c r="J15"/>
    </row>
    <row r="16" spans="1:10" ht="14.5" customHeight="1">
      <c r="E16" s="50"/>
      <c r="F16" s="50"/>
      <c r="G16" s="50"/>
      <c r="H16" s="50"/>
      <c r="I16" s="50"/>
      <c r="J16"/>
    </row>
    <row r="17" spans="5:10" ht="14.5" customHeight="1">
      <c r="E17" s="50"/>
      <c r="F17" s="50"/>
      <c r="G17" s="50"/>
      <c r="H17" s="50"/>
      <c r="I17" s="50"/>
      <c r="J17"/>
    </row>
    <row r="18" spans="5:10" ht="14.5" customHeight="1">
      <c r="E18" s="50"/>
      <c r="F18" s="50"/>
      <c r="G18" s="50"/>
      <c r="H18" s="50"/>
      <c r="I18" s="50"/>
      <c r="J18"/>
    </row>
    <row r="19" spans="5:10" ht="14.5" customHeight="1">
      <c r="E19" s="50"/>
      <c r="F19" s="50"/>
      <c r="G19" s="50"/>
      <c r="H19" s="50"/>
      <c r="I19" s="50"/>
      <c r="J19"/>
    </row>
    <row r="20" spans="5:10" ht="14.5" customHeight="1">
      <c r="E20" s="50"/>
      <c r="F20" s="50"/>
      <c r="G20" s="50"/>
      <c r="H20" s="50"/>
      <c r="I20" s="50"/>
      <c r="J20"/>
    </row>
    <row r="21" spans="5:10" ht="14.25" customHeight="1">
      <c r="E21" s="50"/>
      <c r="F21" s="50"/>
      <c r="G21" s="50"/>
      <c r="H21" s="50"/>
      <c r="I21" s="50"/>
      <c r="J21"/>
    </row>
    <row r="22" spans="5:10" ht="14.5">
      <c r="E22" s="50"/>
      <c r="F22" s="50"/>
      <c r="G22" s="50"/>
      <c r="H22" s="50"/>
      <c r="I22" s="50"/>
      <c r="J22"/>
    </row>
  </sheetData>
  <sheetProtection algorithmName="SHA-512" hashValue="TR+O4eJwTS4dbkPWGJufoG3geHUH1WQsJ66s9FLpbsctoADasyhQeVXHH5mFZMBMe+eFSXWrdzYEZWyRIH5WWg==" saltValue="UruuAGYpEXKSFWRyX5lTwg==" spinCount="100000" sheet="1" objects="1" scenarios="1"/>
  <mergeCells count="3">
    <mergeCell ref="H3:I3"/>
    <mergeCell ref="B2:J2"/>
    <mergeCell ref="E14:I22"/>
  </mergeCells>
  <conditionalFormatting sqref="E5:J5">
    <cfRule type="containsText" dxfId="5" priority="10" operator="containsText" text="Sin impacto">
      <formula>NOT(ISERROR(SEARCH("Sin impacto",E5)))</formula>
    </cfRule>
    <cfRule type="containsText" dxfId="4" priority="11" operator="containsText" text="Indirecto">
      <formula>NOT(ISERROR(SEARCH("Indirecto",E5)))</formula>
    </cfRule>
    <cfRule type="containsText" dxfId="3" priority="12" operator="containsText" text="Directo">
      <formula>NOT(ISERROR(SEARCH("Directo",E5)))</formula>
    </cfRule>
  </conditionalFormatting>
  <conditionalFormatting sqref="E6:J7">
    <cfRule type="containsText" dxfId="2" priority="1" operator="containsText" text="Sin impacto">
      <formula>NOT(ISERROR(SEARCH("Sin impacto",E6)))</formula>
    </cfRule>
    <cfRule type="containsText" dxfId="1" priority="2" operator="containsText" text="Indirecto">
      <formula>NOT(ISERROR(SEARCH("Indirecto",E6)))</formula>
    </cfRule>
    <cfRule type="containsText" dxfId="0" priority="3" operator="containsText" text="Directo">
      <formula>NOT(ISERROR(SEARCH("Directo",E6)))</formula>
    </cfRule>
  </conditionalFormatting>
  <dataValidations count="1">
    <dataValidation type="list" allowBlank="1" showInputMessage="1" showErrorMessage="1" sqref="E5:J7" xr:uid="{D4EA091C-204B-41BF-95EC-30159DB95A0B}">
      <formula1>"Directo, Indirecto, Sin impacto"</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7BFA08233A26043A98C7F08AE345DCA" ma:contentTypeVersion="12" ma:contentTypeDescription="Create a new document." ma:contentTypeScope="" ma:versionID="bbb660262e55719b184d1adf8c4491f8">
  <xsd:schema xmlns:xsd="http://www.w3.org/2001/XMLSchema" xmlns:xs="http://www.w3.org/2001/XMLSchema" xmlns:p="http://schemas.microsoft.com/office/2006/metadata/properties" xmlns:ns2="02014757-2c03-4c1d-ab1f-17add42cc1d1" xmlns:ns3="86bc4c85-3613-4e21-9467-5f2fddacdb90" targetNamespace="http://schemas.microsoft.com/office/2006/metadata/properties" ma:root="true" ma:fieldsID="8d0ee5494cd27b3b4e01326217069189" ns2:_="" ns3:_="">
    <xsd:import namespace="02014757-2c03-4c1d-ab1f-17add42cc1d1"/>
    <xsd:import namespace="86bc4c85-3613-4e21-9467-5f2fddacdb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014757-2c03-4c1d-ab1f-17add42cc1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bc4c85-3613-4e21-9467-5f2fddacdb9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86bc4c85-3613-4e21-9467-5f2fddacdb90">
      <UserInfo>
        <DisplayName>Linda Romijn</DisplayName>
        <AccountId>18</AccountId>
        <AccountType/>
      </UserInfo>
      <UserInfo>
        <DisplayName>Meyers, Rob {PEP}</DisplayName>
        <AccountId>9</AccountId>
        <AccountType/>
      </UserInfo>
      <UserInfo>
        <DisplayName>Kramer, Brian {PEP}</DisplayName>
        <AccountId>32</AccountId>
        <AccountType/>
      </UserInfo>
      <UserInfo>
        <DisplayName>Henry, Margaret {PEP}</DisplayName>
        <AccountId>20</AccountId>
        <AccountType/>
      </UserInfo>
      <UserInfo>
        <DisplayName>Robert W.J.Stam</DisplayName>
        <AccountId>320</AccountId>
        <AccountType/>
      </UserInfo>
      <UserInfo>
        <DisplayName>Hans van Dieijen</DisplayName>
        <AccountId>322</AccountId>
        <AccountType/>
      </UserInfo>
      <UserInfo>
        <DisplayName>Andrea Fogliato</DisplayName>
        <AccountId>663</AccountId>
        <AccountType/>
      </UserInfo>
      <UserInfo>
        <DisplayName>Blackie, Reuben {PEP}</DisplayName>
        <AccountId>202</AccountId>
        <AccountType/>
      </UserInfo>
      <UserInfo>
        <DisplayName>Bunz, Samuel {PEP}</DisplayName>
        <AccountId>539</AccountId>
        <AccountType/>
      </UserInfo>
      <UserInfo>
        <DisplayName>Halvorson, Jeff {PEP}</DisplayName>
        <AccountId>190</AccountId>
        <AccountType/>
      </UserInfo>
      <UserInfo>
        <DisplayName>Zanin, Stenio {PEP}</DisplayName>
        <AccountId>16</AccountId>
        <AccountType/>
      </UserInfo>
      <UserInfo>
        <DisplayName>Ozyurt, Cem {PEP}</DisplayName>
        <AccountId>13</AccountId>
        <AccountType/>
      </UserInfo>
      <UserInfo>
        <DisplayName>Eitner, Andre {PEP}</DisplayName>
        <AccountId>12</AccountId>
        <AccountType/>
      </UserInfo>
      <UserInfo>
        <DisplayName>Ryan, Meghan {PEP}</DisplayName>
        <AccountId>19</AccountId>
        <AccountType/>
      </UserInfo>
      <UserInfo>
        <DisplayName>Mercadante, Sarah {PEP}</DisplayName>
        <AccountId>31</AccountId>
        <AccountType/>
      </UserInfo>
      <UserInfo>
        <DisplayName>Blum, Zeny {PEP}</DisplayName>
        <AccountId>298</AccountId>
        <AccountType/>
      </UserInfo>
      <UserInfo>
        <DisplayName>Molly Shepard</DisplayName>
        <AccountId>132</AccountId>
        <AccountType/>
      </UserInfo>
    </SharedWithUsers>
  </documentManagement>
</p:properties>
</file>

<file path=customXml/itemProps1.xml><?xml version="1.0" encoding="utf-8"?>
<ds:datastoreItem xmlns:ds="http://schemas.openxmlformats.org/officeDocument/2006/customXml" ds:itemID="{AE3223D1-2106-4A1A-8831-5503D6A1F8C2}">
  <ds:schemaRefs>
    <ds:schemaRef ds:uri="http://schemas.microsoft.com/sharepoint/v3/contenttype/forms"/>
  </ds:schemaRefs>
</ds:datastoreItem>
</file>

<file path=customXml/itemProps2.xml><?xml version="1.0" encoding="utf-8"?>
<ds:datastoreItem xmlns:ds="http://schemas.openxmlformats.org/officeDocument/2006/customXml" ds:itemID="{CEC44A56-7A64-49B9-95F4-98F50DC0D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014757-2c03-4c1d-ab1f-17add42cc1d1"/>
    <ds:schemaRef ds:uri="86bc4c85-3613-4e21-9467-5f2fddacdb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8D5778-EDBD-4A8B-A0FF-4321478D426C}">
  <ds:schemaRefs>
    <ds:schemaRef ds:uri="http://schemas.microsoft.com/office/2006/metadata/properties"/>
    <ds:schemaRef ds:uri="http://schemas.microsoft.com/office/infopath/2007/PartnerControls"/>
    <ds:schemaRef ds:uri="86bc4c85-3613-4e21-9467-5f2fddacdb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 Información general</vt:lpstr>
      <vt:lpstr>Definiciones</vt:lpstr>
      <vt:lpstr> Impactos</vt:lpstr>
      <vt:lpstr> Ejemplo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Fogliato</dc:creator>
  <cp:keywords/>
  <dc:description/>
  <cp:lastModifiedBy>Delaporte, Severine {PEP}</cp:lastModifiedBy>
  <cp:revision/>
  <dcterms:created xsi:type="dcterms:W3CDTF">2021-07-30T06:35:07Z</dcterms:created>
  <dcterms:modified xsi:type="dcterms:W3CDTF">2022-05-18T01:59:25Z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726d3b-6796-48f5-a53d-57abbe9f0891_Enabled">
    <vt:lpwstr>true</vt:lpwstr>
  </property>
  <property fmtid="{D5CDD505-2E9C-101B-9397-08002B2CF9AE}" pid="3" name="MSIP_Label_d2726d3b-6796-48f5-a53d-57abbe9f0891_SetDate">
    <vt:lpwstr>2021-07-30T06:35:07Z</vt:lpwstr>
  </property>
  <property fmtid="{D5CDD505-2E9C-101B-9397-08002B2CF9AE}" pid="4" name="MSIP_Label_d2726d3b-6796-48f5-a53d-57abbe9f0891_Method">
    <vt:lpwstr>Standard</vt:lpwstr>
  </property>
  <property fmtid="{D5CDD505-2E9C-101B-9397-08002B2CF9AE}" pid="5" name="MSIP_Label_d2726d3b-6796-48f5-a53d-57abbe9f0891_Name">
    <vt:lpwstr>Unclassified</vt:lpwstr>
  </property>
  <property fmtid="{D5CDD505-2E9C-101B-9397-08002B2CF9AE}" pid="6" name="MSIP_Label_d2726d3b-6796-48f5-a53d-57abbe9f0891_SiteId">
    <vt:lpwstr>4fc2f3aa-31c4-4dcb-b719-c6c16393e9d3</vt:lpwstr>
  </property>
  <property fmtid="{D5CDD505-2E9C-101B-9397-08002B2CF9AE}" pid="7" name="MSIP_Label_d2726d3b-6796-48f5-a53d-57abbe9f0891_ActionId">
    <vt:lpwstr>57b86f89-283b-483e-adf7-43387f567d64</vt:lpwstr>
  </property>
  <property fmtid="{D5CDD505-2E9C-101B-9397-08002B2CF9AE}" pid="8" name="MSIP_Label_d2726d3b-6796-48f5-a53d-57abbe9f0891_ContentBits">
    <vt:lpwstr>0</vt:lpwstr>
  </property>
  <property fmtid="{D5CDD505-2E9C-101B-9397-08002B2CF9AE}" pid="9" name="ContentTypeId">
    <vt:lpwstr>0x01010007BFA08233A26043A98C7F08AE345DCA</vt:lpwstr>
  </property>
  <property fmtid="{D5CDD505-2E9C-101B-9397-08002B2CF9AE}" pid="10" name="MediaServiceImageTags">
    <vt:lpwstr/>
  </property>
</Properties>
</file>